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5"/>
  </bookViews>
  <sheets>
    <sheet name="2000" sheetId="1" r:id="rId1"/>
    <sheet name="2002" sheetId="2" r:id="rId2"/>
    <sheet name="2005" sheetId="3" r:id="rId3"/>
    <sheet name="2006" sheetId="4" r:id="rId4"/>
    <sheet name="2007" sheetId="5" r:id="rId5"/>
    <sheet name="Overall Alpha" sheetId="6" r:id="rId6"/>
  </sheets>
  <definedNames>
    <definedName name="_xlnm.Print_Area" localSheetId="1">'2002'!$A$1:$AC$64</definedName>
    <definedName name="_xlnm.Print_Area" localSheetId="2">'2005'!$A$1:$AC$64</definedName>
    <definedName name="_xlnm.Print_Area" localSheetId="3">'2006'!$A$1:$AC$64</definedName>
    <definedName name="_xlnm.Print_Area" localSheetId="4">'2007'!$A$1:$AC$64</definedName>
    <definedName name="_xlnm.Print_Area" localSheetId="5">'Overall Alpha'!$A$1:$L$58</definedName>
  </definedNames>
  <calcPr fullCalcOnLoad="1"/>
</workbook>
</file>

<file path=xl/sharedStrings.xml><?xml version="1.0" encoding="utf-8"?>
<sst xmlns="http://schemas.openxmlformats.org/spreadsheetml/2006/main" count="1065" uniqueCount="136">
  <si>
    <t>Source</t>
  </si>
  <si>
    <t>Angola</t>
  </si>
  <si>
    <t>Benin</t>
  </si>
  <si>
    <t>Botswana</t>
  </si>
  <si>
    <t>Burkina Faso</t>
  </si>
  <si>
    <t>Burundi</t>
  </si>
  <si>
    <t>Cameroon</t>
  </si>
  <si>
    <t>CAR</t>
  </si>
  <si>
    <t>Chad</t>
  </si>
  <si>
    <t>Comoros</t>
  </si>
  <si>
    <t>Congo</t>
  </si>
  <si>
    <t>Congo, DR</t>
  </si>
  <si>
    <t>Djibouti</t>
  </si>
  <si>
    <t>Eq.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</si>
  <si>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</si>
  <si>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</si>
  <si>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</si>
  <si>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</si>
  <si>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</si>
  <si>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</si>
  <si>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</si>
  <si>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</si>
  <si>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</si>
  <si>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</si>
  <si>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</si>
  <si>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</si>
  <si>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</si>
  <si>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</si>
  <si>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</si>
  <si>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</si>
  <si>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</si>
  <si>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</si>
  <si>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</si>
  <si>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</si>
  <si>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</si>
  <si>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</si>
  <si>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</si>
  <si>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</si>
  <si>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</si>
  <si>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</si>
  <si>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</si>
  <si>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</si>
  <si>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</si>
  <si>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</si>
  <si>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Uganda</t>
  </si>
  <si>
    <t>Zambia</t>
  </si>
  <si>
    <t>Zimbabwe</t>
  </si>
  <si>
    <t>a) Poverty</t>
  </si>
  <si>
    <t>b) Health and Sanitation</t>
  </si>
  <si>
    <t>c) Education</t>
  </si>
  <si>
    <t>Yes</t>
  </si>
  <si>
    <t>Cape Verde</t>
  </si>
  <si>
    <t>Cote d'Ivoire</t>
  </si>
  <si>
    <t>HUMAN DEVELOPMENT</t>
  </si>
  <si>
    <t>Maternal Mortality (per 100,000 live births)</t>
  </si>
  <si>
    <t>Category:</t>
  </si>
  <si>
    <t>Year:</t>
  </si>
  <si>
    <t>Last Update:</t>
  </si>
  <si>
    <t>Poverty Sub-Score</t>
  </si>
  <si>
    <t>Health and Sanitation Sub-Score</t>
  </si>
  <si>
    <t>Education Sub-Score</t>
  </si>
  <si>
    <t>Human Develop-ment 2000</t>
  </si>
  <si>
    <t>Human Develop-ment 2005</t>
  </si>
  <si>
    <t>Human Develop-ment 2002</t>
  </si>
  <si>
    <t>Adult Literacy Rate</t>
  </si>
  <si>
    <t>Adult Literacy Rate, Female</t>
  </si>
  <si>
    <t>Central African Republic</t>
  </si>
  <si>
    <t>Congo, Democratic Rep.</t>
  </si>
  <si>
    <t>Equatorial Guinea</t>
  </si>
  <si>
    <t>Sao Tome &amp; P.</t>
  </si>
  <si>
    <t>Congo, Democratic Republic</t>
  </si>
  <si>
    <t>Inequality (GINI Index)</t>
  </si>
  <si>
    <t>Pupil-Teacher Ratio, Primary</t>
  </si>
  <si>
    <t>Human Development—Category Scores</t>
  </si>
  <si>
    <t>Data Type:</t>
  </si>
  <si>
    <t>Institute for Health Metrics and Evaluation and Murray et al. 2007</t>
  </si>
  <si>
    <t>Partial: only 2003 and 2005 estimates are available.</t>
  </si>
  <si>
    <t>HIV Prevalence</t>
  </si>
  <si>
    <t>Is Yearly Variation Captured?</t>
  </si>
  <si>
    <t>Indicator</t>
  </si>
  <si>
    <t>*Note:  Scores in italics are based on estimates.  See indicator notes for details.</t>
  </si>
  <si>
    <t>UNESCO Institute of Statistics</t>
  </si>
  <si>
    <t>Estimates developed by WHO, UNICEF, UNFPA, and The World Bank 2005</t>
  </si>
  <si>
    <t>By Country, "A" to "Z"</t>
  </si>
  <si>
    <t>Human Development Summary of Index Scores and Category Calculation—2000</t>
  </si>
  <si>
    <t>Human Development Summary of Index Scores and Category Calculation—2002</t>
  </si>
  <si>
    <t>Human Development Summary of Index Scores and Category Calculation—2005</t>
  </si>
  <si>
    <t>Human Development Summary of Index Scores and Category Calculation—2006</t>
  </si>
  <si>
    <t>Data Scaled Over 2000, 2002, 2005, 2006, and 2007</t>
  </si>
  <si>
    <t>WDI 2009, AEO 2009, national sources, and others</t>
  </si>
  <si>
    <t>No: closest year's estimate</t>
  </si>
  <si>
    <t>Poverty Rate at the National Poverty Line</t>
  </si>
  <si>
    <t>Poverty Rate at $1.25 per Day (PPP)</t>
  </si>
  <si>
    <t>WDI 2009</t>
  </si>
  <si>
    <t>Child Mortality (per 100,000 live births)</t>
  </si>
  <si>
    <t>Yes: estimates and projections</t>
  </si>
  <si>
    <t>No: estimates are only available for 2005 (earlier estimates are not comparable)</t>
  </si>
  <si>
    <t>FAO</t>
  </si>
  <si>
    <t>No: estimates for 1995-97 and 2003-05 are used</t>
  </si>
  <si>
    <t>WHO and UNICEF (as reported in WDI 2009)</t>
  </si>
  <si>
    <t>Institute for Health Metrics and Evaluation and Lim et al. 2008</t>
  </si>
  <si>
    <t>UNAIDS and WHO (as reported in WDI 2009)</t>
  </si>
  <si>
    <t>WHO (as reported in WDI 2009)</t>
  </si>
  <si>
    <t>Physicians (per 1,000 people)</t>
  </si>
  <si>
    <t>Nursing and Midwifery Personnel (per 1,000 people)</t>
  </si>
  <si>
    <t>WHOSIS (as reported in WDI 2009)</t>
  </si>
  <si>
    <t>No: estimates are periodic only (most 2004)</t>
  </si>
  <si>
    <t>WHO/ UNICEF Joint Monitoring Programme for Water Supply and Sanitation 2008</t>
  </si>
  <si>
    <t>Partial: Comparable estimates are available for 2000 and 2006 only</t>
  </si>
  <si>
    <t>UNESCO (as reported in WDI 2009)</t>
  </si>
  <si>
    <t>Human Develop-ment 2006</t>
  </si>
  <si>
    <t>Human Development Summary of Index Scores and Category Calculation—2007</t>
  </si>
  <si>
    <t>Human Develop-ment 2007</t>
  </si>
  <si>
    <t>Algeria</t>
  </si>
  <si>
    <t>Egypt</t>
  </si>
  <si>
    <t>Tunisia</t>
  </si>
  <si>
    <t>Libya</t>
  </si>
  <si>
    <t>Morocco</t>
  </si>
  <si>
    <t>Human Development—Category Ranks</t>
  </si>
  <si>
    <t>Rank 2000</t>
  </si>
  <si>
    <t>Rank 2002</t>
  </si>
  <si>
    <t>Rank 2005</t>
  </si>
  <si>
    <t>Rank 2006</t>
  </si>
  <si>
    <t>Rank 2007</t>
  </si>
  <si>
    <t>Incidence of Tuberculosis (per 100,000 people)</t>
  </si>
  <si>
    <t xml:space="preserve">Access to Improved Sanitation Facilities (% of overall population) </t>
  </si>
  <si>
    <t xml:space="preserve">Access to Drinking Water (% of overall population) </t>
  </si>
  <si>
    <t>Ratio of Girls to Boys in Primary and Secondary Education (%)</t>
  </si>
  <si>
    <t>Progression to Secondary School (%)</t>
  </si>
  <si>
    <t>Undernourishment (% of population)</t>
  </si>
  <si>
    <t>Immunization, measles (% of children ages 12-23 months)</t>
  </si>
  <si>
    <t>Immunization, DPT (% of children ages 12-23 months)</t>
  </si>
  <si>
    <t xml:space="preserve">Life Expectancy at Birth (years) </t>
  </si>
  <si>
    <t>Primary School Completion Rate (% of relevant age group)</t>
  </si>
  <si>
    <t>Primary Completion Rate, Female (% of relevant age group)</t>
  </si>
  <si>
    <t xml:space="preserve">Closest available estimates are used for each year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</si>
</sst>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5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" fontId="0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2" fontId="10" fillId="2" borderId="1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6" xfId="0" applyBorder="1" applyAlignment="1">
      <alignment/>
    </xf>
    <xf numFmtId="1" fontId="0" fillId="0" borderId="13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0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workbookViewId="0" topLeftCell="A1">
      <selection activeCell="A1" sqref="A1:AC1"/>
    </sheetView>
  </sheetViews>
  <sheetFormatPr defaultColWidth="9.140625" defaultRowHeight="12.75"/>
  <cols>
    <col min="1" max="1" width="23.8515625" style="5" customWidth="1"/>
    <col min="2" max="2" width="9.7109375" style="1" bestFit="1" customWidth="1"/>
    <col min="3" max="3" width="9.140625" style="1" customWidth="1"/>
    <col min="4" max="4" width="9.7109375" style="1" customWidth="1"/>
    <col min="5" max="6" width="9.140625" style="1" customWidth="1"/>
    <col min="7" max="7" width="9.57421875" style="1" customWidth="1"/>
    <col min="8" max="12" width="9.140625" style="1" customWidth="1"/>
    <col min="13" max="13" width="10.8515625" style="1" customWidth="1"/>
    <col min="14" max="15" width="10.00390625" style="1" customWidth="1"/>
    <col min="16" max="23" width="9.140625" style="1" customWidth="1"/>
    <col min="24" max="24" width="14.00390625" style="1" customWidth="1"/>
    <col min="25" max="27" width="9.140625" style="1" customWidth="1"/>
    <col min="28" max="29" width="9.140625" style="5" customWidth="1"/>
    <col min="30" max="16384" width="9.140625" style="1" customWidth="1"/>
  </cols>
  <sheetData>
    <row r="1" spans="1:29" ht="30" customHeight="1">
      <c r="A1" s="47" t="s">
        <v>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:29" ht="12.75">
      <c r="A2" s="19" t="s">
        <v>55</v>
      </c>
      <c r="B2" s="6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"/>
      <c r="AC2" s="6"/>
    </row>
    <row r="3" spans="1:29" ht="12.75">
      <c r="A3" s="19" t="s">
        <v>56</v>
      </c>
      <c r="B3" s="6">
        <v>2000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"/>
      <c r="AC3" s="6"/>
    </row>
    <row r="4" spans="1:29" ht="12.75">
      <c r="A4" s="6" t="s">
        <v>74</v>
      </c>
      <c r="B4" s="6" t="s">
        <v>88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"/>
      <c r="AC4" s="6"/>
    </row>
    <row r="5" spans="1:29" ht="12.75">
      <c r="A5" s="6" t="s">
        <v>57</v>
      </c>
      <c r="B5" s="11">
        <v>40043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"/>
      <c r="AC5" s="6"/>
    </row>
    <row r="6" spans="1:29" s="15" customFormat="1" ht="12">
      <c r="A6" s="20"/>
      <c r="B6" s="54" t="s">
        <v>47</v>
      </c>
      <c r="C6" s="54"/>
      <c r="D6" s="54"/>
      <c r="E6" s="54" t="s">
        <v>48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49</v>
      </c>
      <c r="R6" s="54"/>
      <c r="S6" s="54"/>
      <c r="T6" s="54"/>
      <c r="U6" s="54"/>
      <c r="V6" s="54"/>
      <c r="W6" s="54"/>
      <c r="X6" s="50"/>
      <c r="Y6" s="51"/>
      <c r="Z6" s="51"/>
      <c r="AA6" s="51"/>
      <c r="AB6" s="51"/>
      <c r="AC6" s="52"/>
    </row>
    <row r="7" spans="1:29" s="16" customFormat="1" ht="117.75" customHeight="1">
      <c r="A7" s="17" t="s">
        <v>79</v>
      </c>
      <c r="B7" s="17" t="s">
        <v>91</v>
      </c>
      <c r="C7" s="17" t="s">
        <v>92</v>
      </c>
      <c r="D7" s="17" t="s">
        <v>71</v>
      </c>
      <c r="E7" s="17" t="s">
        <v>132</v>
      </c>
      <c r="F7" s="17" t="s">
        <v>94</v>
      </c>
      <c r="G7" s="17" t="s">
        <v>54</v>
      </c>
      <c r="H7" s="17" t="s">
        <v>129</v>
      </c>
      <c r="I7" s="17" t="s">
        <v>130</v>
      </c>
      <c r="J7" s="17" t="s">
        <v>131</v>
      </c>
      <c r="K7" s="17" t="s">
        <v>77</v>
      </c>
      <c r="L7" s="17" t="s">
        <v>124</v>
      </c>
      <c r="M7" s="17" t="s">
        <v>103</v>
      </c>
      <c r="N7" s="17" t="s">
        <v>104</v>
      </c>
      <c r="O7" s="17" t="s">
        <v>125</v>
      </c>
      <c r="P7" s="17" t="s">
        <v>126</v>
      </c>
      <c r="Q7" s="18" t="s">
        <v>64</v>
      </c>
      <c r="R7" s="17" t="s">
        <v>65</v>
      </c>
      <c r="S7" s="17" t="s">
        <v>133</v>
      </c>
      <c r="T7" s="17" t="s">
        <v>134</v>
      </c>
      <c r="U7" s="18" t="s">
        <v>128</v>
      </c>
      <c r="V7" s="17" t="s">
        <v>72</v>
      </c>
      <c r="W7" s="17" t="s">
        <v>127</v>
      </c>
      <c r="X7" s="51"/>
      <c r="Y7" s="51"/>
      <c r="Z7" s="51"/>
      <c r="AA7" s="51"/>
      <c r="AB7" s="51"/>
      <c r="AC7" s="52"/>
    </row>
    <row r="8" spans="1:29" s="77" customFormat="1" ht="56.25" customHeight="1">
      <c r="A8" s="74" t="s">
        <v>0</v>
      </c>
      <c r="B8" s="75" t="s">
        <v>89</v>
      </c>
      <c r="C8" s="75" t="s">
        <v>93</v>
      </c>
      <c r="D8" s="75" t="s">
        <v>89</v>
      </c>
      <c r="E8" s="75" t="s">
        <v>93</v>
      </c>
      <c r="F8" s="75" t="s">
        <v>75</v>
      </c>
      <c r="G8" s="75" t="s">
        <v>82</v>
      </c>
      <c r="H8" s="75" t="s">
        <v>97</v>
      </c>
      <c r="I8" s="75" t="s">
        <v>99</v>
      </c>
      <c r="J8" s="75" t="s">
        <v>100</v>
      </c>
      <c r="K8" s="75" t="s">
        <v>101</v>
      </c>
      <c r="L8" s="75" t="s">
        <v>102</v>
      </c>
      <c r="M8" s="75" t="s">
        <v>105</v>
      </c>
      <c r="N8" s="75" t="s">
        <v>105</v>
      </c>
      <c r="O8" s="75" t="s">
        <v>107</v>
      </c>
      <c r="P8" s="75" t="s">
        <v>107</v>
      </c>
      <c r="Q8" s="76" t="s">
        <v>81</v>
      </c>
      <c r="R8" s="76" t="s">
        <v>81</v>
      </c>
      <c r="S8" s="75" t="s">
        <v>109</v>
      </c>
      <c r="T8" s="75" t="s">
        <v>109</v>
      </c>
      <c r="U8" s="75" t="s">
        <v>109</v>
      </c>
      <c r="V8" s="75" t="s">
        <v>109</v>
      </c>
      <c r="W8" s="75" t="s">
        <v>109</v>
      </c>
      <c r="X8" s="51"/>
      <c r="Y8" s="51"/>
      <c r="Z8" s="51"/>
      <c r="AA8" s="51"/>
      <c r="AB8" s="51"/>
      <c r="AC8" s="52"/>
    </row>
    <row r="9" spans="1:29" s="77" customFormat="1" ht="63.75" customHeight="1">
      <c r="A9" s="74" t="s">
        <v>78</v>
      </c>
      <c r="B9" s="75" t="s">
        <v>135</v>
      </c>
      <c r="C9" s="75" t="s">
        <v>135</v>
      </c>
      <c r="D9" s="75" t="s">
        <v>135</v>
      </c>
      <c r="E9" s="75" t="s">
        <v>50</v>
      </c>
      <c r="F9" s="75" t="s">
        <v>95</v>
      </c>
      <c r="G9" s="75" t="s">
        <v>96</v>
      </c>
      <c r="H9" s="75" t="s">
        <v>98</v>
      </c>
      <c r="I9" s="75" t="s">
        <v>50</v>
      </c>
      <c r="J9" s="75" t="s">
        <v>95</v>
      </c>
      <c r="K9" s="75" t="s">
        <v>76</v>
      </c>
      <c r="L9" s="75" t="s">
        <v>50</v>
      </c>
      <c r="M9" s="75" t="s">
        <v>106</v>
      </c>
      <c r="N9" s="75" t="s">
        <v>106</v>
      </c>
      <c r="O9" s="75" t="s">
        <v>108</v>
      </c>
      <c r="P9" s="75" t="s">
        <v>108</v>
      </c>
      <c r="Q9" s="75" t="s">
        <v>90</v>
      </c>
      <c r="R9" s="75" t="s">
        <v>90</v>
      </c>
      <c r="S9" s="75" t="s">
        <v>50</v>
      </c>
      <c r="T9" s="75" t="s">
        <v>50</v>
      </c>
      <c r="U9" s="75" t="s">
        <v>50</v>
      </c>
      <c r="V9" s="76" t="s">
        <v>50</v>
      </c>
      <c r="W9" s="75" t="s">
        <v>50</v>
      </c>
      <c r="X9" s="78"/>
      <c r="Y9" s="75" t="s">
        <v>58</v>
      </c>
      <c r="Z9" s="75" t="s">
        <v>59</v>
      </c>
      <c r="AA9" s="75" t="s">
        <v>60</v>
      </c>
      <c r="AB9" s="74" t="s">
        <v>61</v>
      </c>
      <c r="AC9" s="74" t="s">
        <v>119</v>
      </c>
    </row>
    <row r="10" spans="1:29" ht="12.75">
      <c r="A10" s="6" t="s">
        <v>1</v>
      </c>
      <c r="B10" s="97">
        <v>12.054794520547944</v>
      </c>
      <c r="C10" s="104">
        <v>39.08820840950639</v>
      </c>
      <c r="D10" s="105">
        <v>16.38679791546032</v>
      </c>
      <c r="E10" s="7">
        <v>5.194383550239973</v>
      </c>
      <c r="F10" s="7">
        <v>6.506309148264975</v>
      </c>
      <c r="G10" s="97">
        <v>33.573141486810556</v>
      </c>
      <c r="H10" s="102">
        <v>25.352112676056336</v>
      </c>
      <c r="I10" s="101">
        <v>23.68421052631579</v>
      </c>
      <c r="J10" s="115">
        <v>13.51010101010101</v>
      </c>
      <c r="K10" s="101">
        <v>94.8529411764706</v>
      </c>
      <c r="L10" s="101">
        <v>80.30110657811375</v>
      </c>
      <c r="M10" s="98">
        <v>2.4896265560165975</v>
      </c>
      <c r="N10" s="98">
        <v>14.987080103359176</v>
      </c>
      <c r="O10" s="100">
        <v>38.70967741935484</v>
      </c>
      <c r="P10" s="7">
        <v>27.272727272727273</v>
      </c>
      <c r="Q10" s="102">
        <v>67.33601070950469</v>
      </c>
      <c r="R10" s="102">
        <v>54.041013268998796</v>
      </c>
      <c r="S10" s="104"/>
      <c r="T10" s="104"/>
      <c r="U10" s="99"/>
      <c r="V10" s="97">
        <v>67.42878964653738</v>
      </c>
      <c r="W10" s="102">
        <v>59.529167996900746</v>
      </c>
      <c r="X10" s="6" t="s">
        <v>1</v>
      </c>
      <c r="Y10" s="8">
        <f>AVERAGE(B10:D10)</f>
        <v>22.50993361517155</v>
      </c>
      <c r="Z10" s="8">
        <f>AVERAGE(E10:P10)</f>
        <v>30.536118125319234</v>
      </c>
      <c r="AA10" s="8">
        <f>AVERAGE(Q10:W10)</f>
        <v>62.0837454054854</v>
      </c>
      <c r="AB10" s="21">
        <f>AVERAGE(Y10:AA10)</f>
        <v>38.376599048658726</v>
      </c>
      <c r="AC10" s="37">
        <f aca="true" t="shared" si="0" ref="AC10:AC57">RANK(AB10,AB$10:AB$63)</f>
        <v>40</v>
      </c>
    </row>
    <row r="11" spans="1:29" ht="12.75">
      <c r="A11" s="6" t="s">
        <v>2</v>
      </c>
      <c r="B11" s="98">
        <v>54.794520547945204</v>
      </c>
      <c r="C11" s="98">
        <v>47.06352833638025</v>
      </c>
      <c r="D11" s="98">
        <v>74.3485813549508</v>
      </c>
      <c r="E11" s="7">
        <v>43.64541998501517</v>
      </c>
      <c r="F11" s="7">
        <v>45.8596214511041</v>
      </c>
      <c r="G11" s="97">
        <v>60.431654676258994</v>
      </c>
      <c r="H11" s="102">
        <v>70.4225352112676</v>
      </c>
      <c r="I11" s="101">
        <v>64.47368421052632</v>
      </c>
      <c r="J11" s="116">
        <v>70.20202020202021</v>
      </c>
      <c r="K11" s="101">
        <v>95.58823529411765</v>
      </c>
      <c r="L11" s="101">
        <v>94.2880837041028</v>
      </c>
      <c r="M11" s="98">
        <v>0.8298755186721991</v>
      </c>
      <c r="N11" s="98">
        <v>8.397932816537466</v>
      </c>
      <c r="O11" s="100">
        <v>21.50537634408602</v>
      </c>
      <c r="P11" s="7">
        <v>53.246753246753244</v>
      </c>
      <c r="Q11" s="102">
        <v>23.560910307898265</v>
      </c>
      <c r="R11" s="102">
        <v>16.767189384800968</v>
      </c>
      <c r="S11" s="104">
        <v>22.418326340091532</v>
      </c>
      <c r="T11" s="104">
        <v>13.359662383510402</v>
      </c>
      <c r="U11" s="99">
        <v>67.60498940319984</v>
      </c>
      <c r="V11" s="99">
        <v>55.310250643759794</v>
      </c>
      <c r="W11" s="7">
        <v>18.81069954544122</v>
      </c>
      <c r="X11" s="6" t="s">
        <v>2</v>
      </c>
      <c r="Y11" s="8">
        <f aca="true" t="shared" si="1" ref="Y11:Y57">AVERAGE(B11:D11)</f>
        <v>58.73554341309208</v>
      </c>
      <c r="Z11" s="8">
        <f aca="true" t="shared" si="2" ref="Z11:Z57">AVERAGE(E11:P11)</f>
        <v>52.40759938837181</v>
      </c>
      <c r="AA11" s="8">
        <f aca="true" t="shared" si="3" ref="AA11:AA57">AVERAGE(Q11:W11)</f>
        <v>31.118861144100286</v>
      </c>
      <c r="AB11" s="21">
        <f aca="true" t="shared" si="4" ref="AB11:AB57">AVERAGE(Y11:AA11)</f>
        <v>47.42066798185473</v>
      </c>
      <c r="AC11" s="37">
        <f t="shared" si="0"/>
        <v>30</v>
      </c>
    </row>
    <row r="12" spans="1:29" ht="12.75">
      <c r="A12" s="6" t="s">
        <v>3</v>
      </c>
      <c r="B12" s="102">
        <v>63.6986301369863</v>
      </c>
      <c r="C12" s="102">
        <v>65.45932358318097</v>
      </c>
      <c r="D12" s="98">
        <v>9.669947886508382</v>
      </c>
      <c r="E12" s="7">
        <v>27.840275272636436</v>
      </c>
      <c r="F12" s="7">
        <v>86.198738170347</v>
      </c>
      <c r="G12" s="97">
        <v>82.49400479616307</v>
      </c>
      <c r="H12" s="102">
        <v>73.2394366197183</v>
      </c>
      <c r="I12" s="101">
        <v>88.15789473684211</v>
      </c>
      <c r="J12" s="116">
        <v>98.73737373737373</v>
      </c>
      <c r="K12" s="101">
        <v>2.941176470588232</v>
      </c>
      <c r="L12" s="101">
        <v>47.22382807320668</v>
      </c>
      <c r="M12" s="98">
        <v>15.767634854771783</v>
      </c>
      <c r="N12" s="98">
        <v>31.78294573643411</v>
      </c>
      <c r="O12" s="100">
        <v>44.086021505376344</v>
      </c>
      <c r="P12" s="7">
        <v>93.50649350649351</v>
      </c>
      <c r="Q12" s="102">
        <v>85.809906291834</v>
      </c>
      <c r="R12" s="102">
        <v>87.33413751507841</v>
      </c>
      <c r="S12" s="104">
        <v>87.9278202630412</v>
      </c>
      <c r="T12" s="104">
        <v>91.15014215294156</v>
      </c>
      <c r="U12" s="99">
        <v>95.09619351544383</v>
      </c>
      <c r="V12" s="99">
        <v>84.14496046178924</v>
      </c>
      <c r="W12" s="7">
        <v>100</v>
      </c>
      <c r="X12" s="6" t="s">
        <v>3</v>
      </c>
      <c r="Y12" s="8">
        <f t="shared" si="1"/>
        <v>46.27596720222522</v>
      </c>
      <c r="Z12" s="8">
        <f t="shared" si="2"/>
        <v>57.6646519566626</v>
      </c>
      <c r="AA12" s="8">
        <f t="shared" si="3"/>
        <v>90.2090228857326</v>
      </c>
      <c r="AB12" s="21">
        <f t="shared" si="4"/>
        <v>64.7165473482068</v>
      </c>
      <c r="AC12" s="37">
        <f t="shared" si="0"/>
        <v>11</v>
      </c>
    </row>
    <row r="13" spans="1:29" ht="12.75">
      <c r="A13" s="6" t="s">
        <v>4</v>
      </c>
      <c r="B13" s="97">
        <v>30.41095890410959</v>
      </c>
      <c r="C13" s="97">
        <v>21.126599634369285</v>
      </c>
      <c r="D13" s="98">
        <v>50.521134916039365</v>
      </c>
      <c r="E13" s="7">
        <v>32.06634847517803</v>
      </c>
      <c r="F13" s="7">
        <v>32.68927444794953</v>
      </c>
      <c r="G13" s="97">
        <v>67.14628297362111</v>
      </c>
      <c r="H13" s="102">
        <v>90.14084507042253</v>
      </c>
      <c r="I13" s="101">
        <v>47.36842105263158</v>
      </c>
      <c r="J13" s="116">
        <v>44.6969696969697</v>
      </c>
      <c r="K13" s="101">
        <v>92.6470588235294</v>
      </c>
      <c r="L13" s="101">
        <v>84.68628509785209</v>
      </c>
      <c r="M13" s="98">
        <v>1.2448132780082988</v>
      </c>
      <c r="N13" s="98">
        <v>3.8759689922480622</v>
      </c>
      <c r="O13" s="100">
        <v>5.376344086021505</v>
      </c>
      <c r="P13" s="7">
        <v>42.857142857142854</v>
      </c>
      <c r="Q13" s="102">
        <v>6.291834002677376</v>
      </c>
      <c r="R13" s="102">
        <v>6.996381182147164</v>
      </c>
      <c r="S13" s="104">
        <v>10.616272732947788</v>
      </c>
      <c r="T13" s="104">
        <v>9.16284282918332</v>
      </c>
      <c r="U13" s="99">
        <v>21.435642727735324</v>
      </c>
      <c r="V13" s="99">
        <v>59.50665107259417</v>
      </c>
      <c r="W13" s="7">
        <v>32.13289157959289</v>
      </c>
      <c r="X13" s="6" t="s">
        <v>4</v>
      </c>
      <c r="Y13" s="8">
        <f t="shared" si="1"/>
        <v>34.019564484839414</v>
      </c>
      <c r="Z13" s="8">
        <f t="shared" si="2"/>
        <v>45.399646237631224</v>
      </c>
      <c r="AA13" s="8">
        <f t="shared" si="3"/>
        <v>20.87750230383972</v>
      </c>
      <c r="AB13" s="21">
        <f t="shared" si="4"/>
        <v>33.43223767543679</v>
      </c>
      <c r="AC13" s="37">
        <f t="shared" si="0"/>
        <v>49</v>
      </c>
    </row>
    <row r="14" spans="1:29" ht="12.75">
      <c r="A14" s="6" t="s">
        <v>5</v>
      </c>
      <c r="B14" s="98">
        <v>12.054794520547944</v>
      </c>
      <c r="C14" s="98">
        <v>2.3880255941499087</v>
      </c>
      <c r="D14" s="98">
        <v>63.43370005790387</v>
      </c>
      <c r="E14" s="7">
        <v>20.78183533590464</v>
      </c>
      <c r="F14" s="7">
        <v>28.312302839116725</v>
      </c>
      <c r="G14" s="97">
        <v>47.961630695443645</v>
      </c>
      <c r="H14" s="102">
        <v>26.760563380281695</v>
      </c>
      <c r="I14" s="101">
        <v>68.42105263157895</v>
      </c>
      <c r="J14" s="116">
        <v>70.20202020202021</v>
      </c>
      <c r="K14" s="101">
        <v>86.3970588235294</v>
      </c>
      <c r="L14" s="101">
        <v>74.24328677744572</v>
      </c>
      <c r="M14" s="98">
        <v>0.4149377593360995</v>
      </c>
      <c r="N14" s="98">
        <v>0</v>
      </c>
      <c r="O14" s="100">
        <v>40.86021505376344</v>
      </c>
      <c r="P14" s="7">
        <v>62.33766233766234</v>
      </c>
      <c r="Q14" s="8">
        <v>56.49263721552879</v>
      </c>
      <c r="R14" s="8">
        <v>51.62846803377564</v>
      </c>
      <c r="S14" s="104">
        <v>10.47315128853769</v>
      </c>
      <c r="T14" s="104">
        <v>11.6735334256944</v>
      </c>
      <c r="U14" s="97">
        <v>3.011303591213817</v>
      </c>
      <c r="V14" s="99">
        <v>50.717474984305895</v>
      </c>
      <c r="W14" s="102">
        <v>54.554375574168255</v>
      </c>
      <c r="X14" s="6" t="s">
        <v>5</v>
      </c>
      <c r="Y14" s="8">
        <f t="shared" si="1"/>
        <v>25.958840057533905</v>
      </c>
      <c r="Z14" s="8">
        <f t="shared" si="2"/>
        <v>43.8910471530069</v>
      </c>
      <c r="AA14" s="8">
        <f t="shared" si="3"/>
        <v>34.07870630188921</v>
      </c>
      <c r="AB14" s="21">
        <f t="shared" si="4"/>
        <v>34.64286450414334</v>
      </c>
      <c r="AC14" s="37">
        <f t="shared" si="0"/>
        <v>45</v>
      </c>
    </row>
    <row r="15" spans="1:29" ht="12.75">
      <c r="A15" s="6" t="s">
        <v>6</v>
      </c>
      <c r="B15" s="97">
        <v>50.13698630136986</v>
      </c>
      <c r="C15" s="97">
        <v>63.65402193784278</v>
      </c>
      <c r="D15" s="97">
        <v>57.15112912565141</v>
      </c>
      <c r="E15" s="7">
        <v>33.05158587007791</v>
      </c>
      <c r="F15" s="7">
        <v>51.18296529968455</v>
      </c>
      <c r="G15" s="97">
        <v>52.75779376498801</v>
      </c>
      <c r="H15" s="102">
        <v>57.74647887323944</v>
      </c>
      <c r="I15" s="101">
        <v>34.21052631578947</v>
      </c>
      <c r="J15" s="116">
        <v>59.974747474747474</v>
      </c>
      <c r="K15" s="101">
        <v>77.57352941176471</v>
      </c>
      <c r="L15" s="101">
        <v>87.24309239619328</v>
      </c>
      <c r="M15" s="98">
        <v>7.053941908713693</v>
      </c>
      <c r="N15" s="98">
        <v>18.217054263565892</v>
      </c>
      <c r="O15" s="100">
        <v>46.236559139784944</v>
      </c>
      <c r="P15" s="7">
        <v>51.94805194805195</v>
      </c>
      <c r="Q15" s="102">
        <v>68.00535475234271</v>
      </c>
      <c r="R15" s="102">
        <v>60.79613992762365</v>
      </c>
      <c r="S15" s="104">
        <v>40.30414616225394</v>
      </c>
      <c r="T15" s="104">
        <v>38.79507445258502</v>
      </c>
      <c r="U15" s="99">
        <v>9.772707721868885</v>
      </c>
      <c r="V15" s="99">
        <v>56.18576339033052</v>
      </c>
      <c r="W15" s="102">
        <v>60.04118639822022</v>
      </c>
      <c r="X15" s="6" t="s">
        <v>6</v>
      </c>
      <c r="Y15" s="8">
        <f t="shared" si="1"/>
        <v>56.98071245495468</v>
      </c>
      <c r="Z15" s="8">
        <f t="shared" si="2"/>
        <v>48.09969388888343</v>
      </c>
      <c r="AA15" s="8">
        <f t="shared" si="3"/>
        <v>47.70005325788928</v>
      </c>
      <c r="AB15" s="21">
        <f t="shared" si="4"/>
        <v>50.926819867242465</v>
      </c>
      <c r="AC15" s="37">
        <f t="shared" si="0"/>
        <v>20</v>
      </c>
    </row>
    <row r="16" spans="1:29" ht="12.75">
      <c r="A16" s="6" t="s">
        <v>51</v>
      </c>
      <c r="B16" s="98">
        <v>54.93150684931506</v>
      </c>
      <c r="C16" s="98">
        <v>77.6508226691042</v>
      </c>
      <c r="D16" s="98">
        <v>39.89577301679211</v>
      </c>
      <c r="E16" s="7">
        <v>85.58745178566451</v>
      </c>
      <c r="F16" s="7">
        <v>86.94794952681389</v>
      </c>
      <c r="G16" s="97">
        <v>90.64748201438849</v>
      </c>
      <c r="H16" s="102">
        <v>87.32394366197182</v>
      </c>
      <c r="I16" s="101">
        <v>75</v>
      </c>
      <c r="J16" s="116">
        <v>84.21717171717171</v>
      </c>
      <c r="K16" s="101"/>
      <c r="L16" s="101">
        <v>87.87979624734872</v>
      </c>
      <c r="M16" s="98">
        <v>19.50207468879668</v>
      </c>
      <c r="N16" s="98">
        <v>8.785529715762275</v>
      </c>
      <c r="O16" s="100">
        <v>39.784946236559136</v>
      </c>
      <c r="P16" s="7">
        <v>74.02597402597402</v>
      </c>
      <c r="Q16" s="102">
        <v>81.5261044176707</v>
      </c>
      <c r="R16" s="102">
        <v>74.06513872135103</v>
      </c>
      <c r="S16" s="104">
        <v>100</v>
      </c>
      <c r="T16" s="104">
        <v>100</v>
      </c>
      <c r="U16" s="97">
        <v>67.0179928877886</v>
      </c>
      <c r="V16" s="99">
        <v>81.91721579217887</v>
      </c>
      <c r="W16" s="102">
        <v>97.81022577670323</v>
      </c>
      <c r="X16" s="6" t="s">
        <v>51</v>
      </c>
      <c r="Y16" s="8">
        <f t="shared" si="1"/>
        <v>57.49270084507046</v>
      </c>
      <c r="Z16" s="8">
        <f t="shared" si="2"/>
        <v>67.24566542004104</v>
      </c>
      <c r="AA16" s="8">
        <f t="shared" si="3"/>
        <v>86.04809679938464</v>
      </c>
      <c r="AB16" s="21">
        <f t="shared" si="4"/>
        <v>70.26215435483205</v>
      </c>
      <c r="AC16" s="37">
        <f t="shared" si="0"/>
        <v>8</v>
      </c>
    </row>
    <row r="17" spans="1:29" ht="12.75">
      <c r="A17" s="6" t="s">
        <v>66</v>
      </c>
      <c r="B17" s="98">
        <v>13.15068493150683</v>
      </c>
      <c r="C17" s="98">
        <v>29.810329067641675</v>
      </c>
      <c r="D17" s="98">
        <v>60.01737116386798</v>
      </c>
      <c r="E17" s="7">
        <v>14.830590781696543</v>
      </c>
      <c r="F17" s="7">
        <v>42.389589905362776</v>
      </c>
      <c r="G17" s="97">
        <v>53.71702637889688</v>
      </c>
      <c r="H17" s="102">
        <v>36.61971830985915</v>
      </c>
      <c r="I17" s="101">
        <v>17.105263157894736</v>
      </c>
      <c r="J17" s="116">
        <v>24.873737373737374</v>
      </c>
      <c r="K17" s="101">
        <v>76.83823529411764</v>
      </c>
      <c r="L17" s="101">
        <v>75.86962841377729</v>
      </c>
      <c r="M17" s="98">
        <v>2.4896265560165975</v>
      </c>
      <c r="N17" s="98">
        <v>2.842377260981912</v>
      </c>
      <c r="O17" s="100">
        <v>19.35483870967742</v>
      </c>
      <c r="P17" s="7">
        <v>51.94805194805195</v>
      </c>
      <c r="Q17" s="8">
        <v>42.168674698795186</v>
      </c>
      <c r="R17" s="8">
        <v>29.071170084439085</v>
      </c>
      <c r="S17" s="97">
        <v>10.469416506199153</v>
      </c>
      <c r="T17" s="97">
        <v>6.426870147575888</v>
      </c>
      <c r="U17" s="102">
        <v>36.16845203600076</v>
      </c>
      <c r="V17" s="99"/>
      <c r="W17" s="7"/>
      <c r="X17" s="6" t="s">
        <v>7</v>
      </c>
      <c r="Y17" s="8">
        <f t="shared" si="1"/>
        <v>34.32612838767216</v>
      </c>
      <c r="Z17" s="8">
        <f t="shared" si="2"/>
        <v>34.90655700750586</v>
      </c>
      <c r="AA17" s="8">
        <f t="shared" si="3"/>
        <v>24.860916694602015</v>
      </c>
      <c r="AB17" s="21">
        <f t="shared" si="4"/>
        <v>31.364534029926677</v>
      </c>
      <c r="AC17" s="37">
        <f t="shared" si="0"/>
        <v>50</v>
      </c>
    </row>
    <row r="18" spans="1:29" ht="12.75">
      <c r="A18" s="6" t="s">
        <v>8</v>
      </c>
      <c r="B18" s="98">
        <v>17.534246575342465</v>
      </c>
      <c r="C18" s="98">
        <v>30.37020109689213</v>
      </c>
      <c r="D18" s="98">
        <v>70.99015634047481</v>
      </c>
      <c r="E18" s="7">
        <v>33.49099536587374</v>
      </c>
      <c r="F18" s="7">
        <v>29.455835962145116</v>
      </c>
      <c r="G18" s="97">
        <v>28.776978417266193</v>
      </c>
      <c r="H18" s="102">
        <v>35.21126760563381</v>
      </c>
      <c r="I18" s="101">
        <v>6.578947368421052</v>
      </c>
      <c r="J18" s="116">
        <v>5.808080808080805</v>
      </c>
      <c r="K18" s="101">
        <v>88.23529411764706</v>
      </c>
      <c r="L18" s="101">
        <v>79.30663955972496</v>
      </c>
      <c r="M18" s="98">
        <v>0.8298755186721991</v>
      </c>
      <c r="N18" s="98">
        <v>1.162790697674419</v>
      </c>
      <c r="O18" s="100">
        <v>3.225806451612903</v>
      </c>
      <c r="P18" s="7">
        <v>14.285714285714286</v>
      </c>
      <c r="Q18" s="8">
        <v>11.512717536813922</v>
      </c>
      <c r="R18" s="8">
        <v>4.101326899879374</v>
      </c>
      <c r="S18" s="104">
        <v>7.387813886061038</v>
      </c>
      <c r="T18" s="104">
        <v>0.21960431886221762</v>
      </c>
      <c r="U18" s="99">
        <v>30.860408421795142</v>
      </c>
      <c r="V18" s="99">
        <v>37.54774333992127</v>
      </c>
      <c r="W18" s="7">
        <v>0</v>
      </c>
      <c r="X18" s="6" t="s">
        <v>8</v>
      </c>
      <c r="Y18" s="8">
        <f t="shared" si="1"/>
        <v>39.631534670903136</v>
      </c>
      <c r="Z18" s="8">
        <f t="shared" si="2"/>
        <v>27.197352179872215</v>
      </c>
      <c r="AA18" s="8">
        <f t="shared" si="3"/>
        <v>13.089944914761853</v>
      </c>
      <c r="AB18" s="21">
        <f t="shared" si="4"/>
        <v>26.6396105885124</v>
      </c>
      <c r="AC18" s="37">
        <f t="shared" si="0"/>
        <v>52</v>
      </c>
    </row>
    <row r="19" spans="1:29" ht="12.75">
      <c r="A19" s="6" t="s">
        <v>9</v>
      </c>
      <c r="B19" s="98">
        <v>43.83561643835616</v>
      </c>
      <c r="C19" s="98">
        <v>48.45749542961609</v>
      </c>
      <c r="D19" s="98">
        <v>0</v>
      </c>
      <c r="E19" s="7">
        <v>65.06937314426838</v>
      </c>
      <c r="F19" s="7">
        <v>76.53785488958991</v>
      </c>
      <c r="G19" s="97">
        <v>81.5347721822542</v>
      </c>
      <c r="H19" s="102">
        <v>39.436619718309856</v>
      </c>
      <c r="I19" s="101">
        <v>61.8421052631579</v>
      </c>
      <c r="J19" s="116">
        <v>54.4191919191919</v>
      </c>
      <c r="K19" s="101">
        <v>100</v>
      </c>
      <c r="L19" s="101">
        <v>96.69155391307235</v>
      </c>
      <c r="M19" s="98">
        <v>5.394190871369294</v>
      </c>
      <c r="N19" s="98">
        <v>7.105943152454782</v>
      </c>
      <c r="O19" s="100">
        <v>26.881720430107528</v>
      </c>
      <c r="P19" s="7">
        <v>84.41558441558442</v>
      </c>
      <c r="Q19" s="102">
        <v>74.02945113788489</v>
      </c>
      <c r="R19" s="102">
        <v>69.2400482509047</v>
      </c>
      <c r="S19" s="97">
        <v>27.2063635073453</v>
      </c>
      <c r="T19" s="97">
        <v>27.503909038172083</v>
      </c>
      <c r="U19" s="97">
        <v>48.609423771598074</v>
      </c>
      <c r="V19" s="99">
        <v>72.89542058410613</v>
      </c>
      <c r="W19" s="7">
        <v>64.03758750118958</v>
      </c>
      <c r="X19" s="6" t="s">
        <v>9</v>
      </c>
      <c r="Y19" s="8">
        <f t="shared" si="1"/>
        <v>30.764370622657413</v>
      </c>
      <c r="Z19" s="8">
        <f t="shared" si="2"/>
        <v>58.277409158280044</v>
      </c>
      <c r="AA19" s="8">
        <f t="shared" si="3"/>
        <v>54.78888625588583</v>
      </c>
      <c r="AB19" s="21">
        <f t="shared" si="4"/>
        <v>47.94355534560776</v>
      </c>
      <c r="AC19" s="37">
        <f t="shared" si="0"/>
        <v>28</v>
      </c>
    </row>
    <row r="20" spans="1:29" ht="12.75">
      <c r="A20" s="6" t="s">
        <v>10</v>
      </c>
      <c r="B20" s="98">
        <v>35.75342465753424</v>
      </c>
      <c r="C20" s="98">
        <v>39.32815356489945</v>
      </c>
      <c r="D20" s="98">
        <v>49.160393746381004</v>
      </c>
      <c r="E20" s="7">
        <v>39.18861170463663</v>
      </c>
      <c r="F20" s="7">
        <v>58.714511041009466</v>
      </c>
      <c r="G20" s="97">
        <v>65.22781774580335</v>
      </c>
      <c r="H20" s="102">
        <v>46.478873239436616</v>
      </c>
      <c r="I20" s="101">
        <v>14.473684210526315</v>
      </c>
      <c r="J20" s="116">
        <v>66.91919191919192</v>
      </c>
      <c r="K20" s="101">
        <v>83.45588235294117</v>
      </c>
      <c r="L20" s="101">
        <v>71.56456594313336</v>
      </c>
      <c r="M20" s="98">
        <v>7.4688796680497935</v>
      </c>
      <c r="N20" s="98">
        <v>9.948320413436694</v>
      </c>
      <c r="O20" s="100">
        <v>17.204301075268816</v>
      </c>
      <c r="P20" s="7">
        <v>61.03896103896104</v>
      </c>
      <c r="Q20" s="102">
        <v>90.49531459170014</v>
      </c>
      <c r="R20" s="102">
        <v>83.95657418576599</v>
      </c>
      <c r="S20" s="97">
        <v>45.79444162605926</v>
      </c>
      <c r="T20" s="97">
        <v>47.72503513076169</v>
      </c>
      <c r="U20" s="97">
        <v>56.568517737552895</v>
      </c>
      <c r="V20" s="99">
        <v>46.60088446857099</v>
      </c>
      <c r="W20" s="7">
        <v>64.78015295924286</v>
      </c>
      <c r="X20" s="6" t="s">
        <v>10</v>
      </c>
      <c r="Y20" s="8">
        <f t="shared" si="1"/>
        <v>41.413990656271565</v>
      </c>
      <c r="Z20" s="8">
        <f t="shared" si="2"/>
        <v>45.140300029366266</v>
      </c>
      <c r="AA20" s="8">
        <f t="shared" si="3"/>
        <v>62.274417242807694</v>
      </c>
      <c r="AB20" s="21">
        <f t="shared" si="4"/>
        <v>49.609569309481834</v>
      </c>
      <c r="AC20" s="37">
        <f t="shared" si="0"/>
        <v>25</v>
      </c>
    </row>
    <row r="21" spans="1:29" ht="12.75">
      <c r="A21" s="6" t="s">
        <v>67</v>
      </c>
      <c r="B21" s="98">
        <v>7.534246575342465</v>
      </c>
      <c r="C21" s="98">
        <v>33.4780621572212</v>
      </c>
      <c r="D21" s="98">
        <v>57.52750434279096</v>
      </c>
      <c r="E21" s="7">
        <v>13.748092238532463</v>
      </c>
      <c r="F21" s="7">
        <v>19.440063091482656</v>
      </c>
      <c r="G21" s="97">
        <v>47.961630695443645</v>
      </c>
      <c r="H21" s="102">
        <v>26.760563380281695</v>
      </c>
      <c r="I21" s="101">
        <v>30.263157894736842</v>
      </c>
      <c r="J21" s="116">
        <v>15.53030303030303</v>
      </c>
      <c r="K21" s="101"/>
      <c r="L21" s="101">
        <v>72.41254040530936</v>
      </c>
      <c r="M21" s="98">
        <v>3.734439834024896</v>
      </c>
      <c r="N21" s="98">
        <v>4.392764857881137</v>
      </c>
      <c r="O21" s="100">
        <v>22.580645161290324</v>
      </c>
      <c r="P21" s="7">
        <v>28.571428571428573</v>
      </c>
      <c r="Q21" s="102">
        <v>67.0682730923695</v>
      </c>
      <c r="R21" s="102">
        <v>53.92038600723764</v>
      </c>
      <c r="S21" s="97">
        <v>26.71202720762031</v>
      </c>
      <c r="T21" s="97">
        <v>20.937603407469624</v>
      </c>
      <c r="U21" s="99"/>
      <c r="V21" s="97">
        <v>84.93214778335263</v>
      </c>
      <c r="W21" s="102">
        <v>54.18207390916909</v>
      </c>
      <c r="X21" s="6" t="s">
        <v>11</v>
      </c>
      <c r="Y21" s="8">
        <f t="shared" si="1"/>
        <v>32.84660435845154</v>
      </c>
      <c r="Z21" s="8">
        <f t="shared" si="2"/>
        <v>25.945057196428596</v>
      </c>
      <c r="AA21" s="8">
        <f t="shared" si="3"/>
        <v>51.292085234536465</v>
      </c>
      <c r="AB21" s="21">
        <f t="shared" si="4"/>
        <v>36.69458226313887</v>
      </c>
      <c r="AC21" s="37">
        <f t="shared" si="0"/>
        <v>41</v>
      </c>
    </row>
    <row r="22" spans="1:29" ht="12.75">
      <c r="A22" s="6" t="s">
        <v>52</v>
      </c>
      <c r="B22" s="105">
        <v>59.178082191780824</v>
      </c>
      <c r="C22" s="98">
        <v>73.65173674588665</v>
      </c>
      <c r="D22" s="98">
        <v>59.496236247828605</v>
      </c>
      <c r="E22" s="7">
        <v>23.519993340178104</v>
      </c>
      <c r="F22" s="7">
        <v>54.96845425867508</v>
      </c>
      <c r="G22" s="97">
        <v>61.8705035971223</v>
      </c>
      <c r="H22" s="102">
        <v>84.50704225352112</v>
      </c>
      <c r="I22" s="101">
        <v>65.78947368421052</v>
      </c>
      <c r="J22" s="116">
        <v>65.78282828282829</v>
      </c>
      <c r="K22" s="101">
        <v>77.20588235294117</v>
      </c>
      <c r="L22" s="101">
        <v>70.27584734756043</v>
      </c>
      <c r="M22" s="98">
        <v>4.149377593360995</v>
      </c>
      <c r="N22" s="98">
        <v>5.297157622739019</v>
      </c>
      <c r="O22" s="100">
        <v>19.35483870967742</v>
      </c>
      <c r="P22" s="7">
        <v>67.53246753246754</v>
      </c>
      <c r="Q22" s="8">
        <v>42.30254350736279</v>
      </c>
      <c r="R22" s="114">
        <v>35.223160434258155</v>
      </c>
      <c r="S22" s="104">
        <v>27.417324302447984</v>
      </c>
      <c r="T22" s="104">
        <v>20.215890689633216</v>
      </c>
      <c r="U22" s="99">
        <v>25.658970624950175</v>
      </c>
      <c r="V22" s="99">
        <v>63.83532776133697</v>
      </c>
      <c r="W22" s="7">
        <v>30.02301271305079</v>
      </c>
      <c r="X22" s="6" t="s">
        <v>52</v>
      </c>
      <c r="Y22" s="8">
        <f t="shared" si="1"/>
        <v>64.10868506183203</v>
      </c>
      <c r="Z22" s="8">
        <f t="shared" si="2"/>
        <v>50.02115554794017</v>
      </c>
      <c r="AA22" s="8">
        <f t="shared" si="3"/>
        <v>34.953747147577154</v>
      </c>
      <c r="AB22" s="21">
        <f t="shared" si="4"/>
        <v>49.69452925244979</v>
      </c>
      <c r="AC22" s="37">
        <f t="shared" si="0"/>
        <v>24</v>
      </c>
    </row>
    <row r="23" spans="1:29" ht="12.75">
      <c r="A23" s="6" t="s">
        <v>12</v>
      </c>
      <c r="B23" s="98">
        <v>47.53424657534246</v>
      </c>
      <c r="C23" s="98">
        <v>79.61608775137111</v>
      </c>
      <c r="D23" s="98">
        <v>70.46902142443543</v>
      </c>
      <c r="E23" s="7">
        <v>40.15789327635467</v>
      </c>
      <c r="F23" s="7"/>
      <c r="G23" s="97">
        <v>69.54436450839329</v>
      </c>
      <c r="H23" s="102">
        <v>36.61971830985915</v>
      </c>
      <c r="I23" s="101">
        <v>35.526315789473685</v>
      </c>
      <c r="J23" s="116">
        <v>38.25757575757576</v>
      </c>
      <c r="K23" s="101">
        <v>89.33823529411765</v>
      </c>
      <c r="L23" s="101">
        <v>41.459815308227704</v>
      </c>
      <c r="M23" s="98">
        <v>6.680497925311204</v>
      </c>
      <c r="N23" s="98">
        <v>2.971576227390181</v>
      </c>
      <c r="O23" s="100">
        <v>65.59139784946237</v>
      </c>
      <c r="P23" s="7">
        <v>77.92207792207792</v>
      </c>
      <c r="Q23" s="102">
        <v>71.2182061579652</v>
      </c>
      <c r="R23" s="102"/>
      <c r="S23" s="104">
        <v>14.178393325330623</v>
      </c>
      <c r="T23" s="104">
        <v>11.721451409613113</v>
      </c>
      <c r="U23" s="99">
        <v>37.86412701598519</v>
      </c>
      <c r="V23" s="99">
        <v>78.232153365984</v>
      </c>
      <c r="W23" s="7">
        <v>34.268247981403306</v>
      </c>
      <c r="X23" s="6" t="s">
        <v>12</v>
      </c>
      <c r="Y23" s="8">
        <f t="shared" si="1"/>
        <v>65.87311858371633</v>
      </c>
      <c r="Z23" s="8">
        <f t="shared" si="2"/>
        <v>45.82449710620397</v>
      </c>
      <c r="AA23" s="8">
        <f t="shared" si="3"/>
        <v>41.24709654271357</v>
      </c>
      <c r="AB23" s="21">
        <f t="shared" si="4"/>
        <v>50.98157074421129</v>
      </c>
      <c r="AC23" s="37">
        <f t="shared" si="0"/>
        <v>19</v>
      </c>
    </row>
    <row r="24" spans="1:29" ht="12.75">
      <c r="A24" s="6" t="s">
        <v>68</v>
      </c>
      <c r="B24" s="98">
        <v>0</v>
      </c>
      <c r="C24" s="105"/>
      <c r="D24" s="98"/>
      <c r="E24" s="7">
        <v>27.687099370091783</v>
      </c>
      <c r="F24" s="7">
        <v>26.892744479495278</v>
      </c>
      <c r="G24" s="97">
        <v>68.10551558752998</v>
      </c>
      <c r="H24" s="102"/>
      <c r="I24" s="101">
        <v>36.8421052631579</v>
      </c>
      <c r="J24" s="116">
        <v>16.919191919191917</v>
      </c>
      <c r="K24" s="101">
        <v>87.13235294117646</v>
      </c>
      <c r="L24" s="101">
        <v>82.48214936173662</v>
      </c>
      <c r="M24" s="98">
        <v>11.618257261410786</v>
      </c>
      <c r="N24" s="98">
        <v>4.392764857881137</v>
      </c>
      <c r="O24" s="100">
        <v>50.53763440860215</v>
      </c>
      <c r="P24" s="7">
        <v>25.974025974025974</v>
      </c>
      <c r="Q24" s="7">
        <v>93.57429718875504</v>
      </c>
      <c r="R24" s="114">
        <v>85.76598311218335</v>
      </c>
      <c r="S24" s="97">
        <v>59.155379481908106</v>
      </c>
      <c r="T24" s="97">
        <v>46.692133944593984</v>
      </c>
      <c r="U24" s="99"/>
      <c r="V24" s="99">
        <v>65.65150849985088</v>
      </c>
      <c r="W24" s="7">
        <v>68.94524892061655</v>
      </c>
      <c r="X24" s="6" t="s">
        <v>13</v>
      </c>
      <c r="Y24" s="8">
        <f t="shared" si="1"/>
        <v>0</v>
      </c>
      <c r="Z24" s="8">
        <f t="shared" si="2"/>
        <v>39.871258311300004</v>
      </c>
      <c r="AA24" s="8">
        <f t="shared" si="3"/>
        <v>69.96409185798466</v>
      </c>
      <c r="AB24" s="21">
        <f t="shared" si="4"/>
        <v>36.61178338976155</v>
      </c>
      <c r="AC24" s="37">
        <f t="shared" si="0"/>
        <v>42</v>
      </c>
    </row>
    <row r="25" spans="1:29" ht="12.75">
      <c r="A25" s="6" t="s">
        <v>14</v>
      </c>
      <c r="B25" s="98">
        <v>32.602739726027394</v>
      </c>
      <c r="C25" s="105"/>
      <c r="D25" s="98"/>
      <c r="E25" s="7">
        <v>43.31201265366134</v>
      </c>
      <c r="F25" s="7">
        <v>68.69085173501578</v>
      </c>
      <c r="G25" s="97">
        <v>79.13669064748201</v>
      </c>
      <c r="H25" s="102">
        <v>16.901408450704224</v>
      </c>
      <c r="I25" s="101">
        <v>82.89473684210526</v>
      </c>
      <c r="J25" s="116">
        <v>89.52020202020203</v>
      </c>
      <c r="K25" s="101">
        <v>95.95588235294117</v>
      </c>
      <c r="L25" s="101">
        <v>94.26273247403985</v>
      </c>
      <c r="M25" s="98">
        <v>1.2448132780082988</v>
      </c>
      <c r="N25" s="98">
        <v>5.03875968992248</v>
      </c>
      <c r="O25" s="100">
        <v>0</v>
      </c>
      <c r="P25" s="7">
        <v>40.25974025974026</v>
      </c>
      <c r="Q25" s="102">
        <v>47.38955823293173</v>
      </c>
      <c r="R25" s="102">
        <v>37.15319662243668</v>
      </c>
      <c r="S25" s="104">
        <v>24.17817316727468</v>
      </c>
      <c r="T25" s="104">
        <v>22.95099992852477</v>
      </c>
      <c r="U25" s="99">
        <v>76.5737578865833</v>
      </c>
      <c r="V25" s="99">
        <v>61.026096352067995</v>
      </c>
      <c r="W25" s="7">
        <v>48.75528196152241</v>
      </c>
      <c r="X25" s="6" t="s">
        <v>14</v>
      </c>
      <c r="Y25" s="8">
        <f t="shared" si="1"/>
        <v>32.602739726027394</v>
      </c>
      <c r="Z25" s="8">
        <f t="shared" si="2"/>
        <v>51.434819200318564</v>
      </c>
      <c r="AA25" s="8">
        <f t="shared" si="3"/>
        <v>45.43243773590594</v>
      </c>
      <c r="AB25" s="21">
        <f t="shared" si="4"/>
        <v>43.156665554083965</v>
      </c>
      <c r="AC25" s="37">
        <f t="shared" si="0"/>
        <v>34</v>
      </c>
    </row>
    <row r="26" spans="1:29" ht="12.75">
      <c r="A26" s="6" t="s">
        <v>15</v>
      </c>
      <c r="B26" s="105">
        <v>44.65753424657534</v>
      </c>
      <c r="C26" s="105">
        <v>37.63711151736746</v>
      </c>
      <c r="D26" s="105">
        <v>99.30515344528084</v>
      </c>
      <c r="E26" s="7">
        <v>31.369980853012166</v>
      </c>
      <c r="F26" s="7">
        <v>51.1435331230284</v>
      </c>
      <c r="G26" s="97">
        <v>66.18705035971223</v>
      </c>
      <c r="H26" s="102">
        <v>18.309859154929583</v>
      </c>
      <c r="I26" s="101">
        <v>38.1578947368421</v>
      </c>
      <c r="J26" s="116">
        <v>5.555555555555554</v>
      </c>
      <c r="K26" s="101">
        <v>91.54411764705883</v>
      </c>
      <c r="L26" s="101">
        <v>73.41359542872044</v>
      </c>
      <c r="M26" s="98">
        <v>0.4149377593360995</v>
      </c>
      <c r="N26" s="98">
        <v>0.3875968992248062</v>
      </c>
      <c r="O26" s="100">
        <v>3.225806451612903</v>
      </c>
      <c r="P26" s="7">
        <v>7.792207792207792</v>
      </c>
      <c r="Q26" s="102">
        <v>25.167336010709505</v>
      </c>
      <c r="R26" s="102">
        <v>16.164053075995177</v>
      </c>
      <c r="S26" s="104">
        <v>6.512784191790492</v>
      </c>
      <c r="T26" s="104">
        <v>3.0782860042427105</v>
      </c>
      <c r="U26" s="99">
        <v>92.586215229275</v>
      </c>
      <c r="V26" s="97">
        <v>62.735840654515435</v>
      </c>
      <c r="W26" s="7">
        <v>20.970581871274067</v>
      </c>
      <c r="X26" s="6" t="s">
        <v>15</v>
      </c>
      <c r="Y26" s="8">
        <f t="shared" si="1"/>
        <v>60.53326640307455</v>
      </c>
      <c r="Z26" s="8">
        <f t="shared" si="2"/>
        <v>32.29184464677008</v>
      </c>
      <c r="AA26" s="8">
        <f t="shared" si="3"/>
        <v>32.45929957682891</v>
      </c>
      <c r="AB26" s="21">
        <f t="shared" si="4"/>
        <v>41.761470208891176</v>
      </c>
      <c r="AC26" s="37">
        <f t="shared" si="0"/>
        <v>37</v>
      </c>
    </row>
    <row r="27" spans="1:29" ht="12.75">
      <c r="A27" s="6" t="s">
        <v>16</v>
      </c>
      <c r="B27" s="98">
        <v>60</v>
      </c>
      <c r="C27" s="98">
        <v>95.61243144424131</v>
      </c>
      <c r="D27" s="98">
        <v>66.1551823972206</v>
      </c>
      <c r="E27" s="7">
        <v>54.271859477758724</v>
      </c>
      <c r="F27" s="7">
        <v>71.88485804416405</v>
      </c>
      <c r="G27" s="97">
        <v>75.77937649880096</v>
      </c>
      <c r="H27" s="102">
        <v>100</v>
      </c>
      <c r="I27" s="101">
        <v>42.10526315789474</v>
      </c>
      <c r="J27" s="116">
        <v>22.72727272727272</v>
      </c>
      <c r="K27" s="101">
        <v>80.88235294117646</v>
      </c>
      <c r="L27" s="101">
        <v>79.91290768982877</v>
      </c>
      <c r="M27" s="98">
        <v>11.203319502074686</v>
      </c>
      <c r="N27" s="98">
        <v>62.4031007751938</v>
      </c>
      <c r="O27" s="100">
        <v>34.40860215053763</v>
      </c>
      <c r="P27" s="7">
        <v>80.51948051948052</v>
      </c>
      <c r="Q27" s="102">
        <v>80.72289156626508</v>
      </c>
      <c r="R27" s="102">
        <v>73.58262967430642</v>
      </c>
      <c r="S27" s="97">
        <v>71.34669880627251</v>
      </c>
      <c r="T27" s="97">
        <v>74.26901105424044</v>
      </c>
      <c r="U27" s="99"/>
      <c r="V27" s="99">
        <v>62.00300600834918</v>
      </c>
      <c r="W27" s="7">
        <v>90.52118877565036</v>
      </c>
      <c r="X27" s="6" t="s">
        <v>16</v>
      </c>
      <c r="Y27" s="8">
        <f t="shared" si="1"/>
        <v>73.92253794715397</v>
      </c>
      <c r="Z27" s="8">
        <f t="shared" si="2"/>
        <v>59.67486612368193</v>
      </c>
      <c r="AA27" s="8">
        <f t="shared" si="3"/>
        <v>75.40757098084732</v>
      </c>
      <c r="AB27" s="21">
        <f t="shared" si="4"/>
        <v>69.66832501722774</v>
      </c>
      <c r="AC27" s="37">
        <f t="shared" si="0"/>
        <v>9</v>
      </c>
    </row>
    <row r="28" spans="1:29" ht="12.75">
      <c r="A28" s="6" t="s">
        <v>17</v>
      </c>
      <c r="B28" s="97">
        <v>26.301369863013704</v>
      </c>
      <c r="C28" s="97">
        <v>24.954296160877504</v>
      </c>
      <c r="D28" s="97">
        <v>40.735379270411116</v>
      </c>
      <c r="E28" s="7">
        <v>51.22068984654657</v>
      </c>
      <c r="F28" s="7">
        <v>57.41324921135647</v>
      </c>
      <c r="G28" s="97">
        <v>67.62589928057554</v>
      </c>
      <c r="H28" s="102">
        <v>63.38028169014085</v>
      </c>
      <c r="I28" s="101">
        <v>81.57894736842105</v>
      </c>
      <c r="J28" s="116">
        <v>74.62121212121212</v>
      </c>
      <c r="K28" s="101">
        <v>97.42647058823529</v>
      </c>
      <c r="L28" s="101">
        <v>82.37801502953889</v>
      </c>
      <c r="M28" s="98">
        <v>3.734439834024896</v>
      </c>
      <c r="N28" s="98">
        <v>14.59948320413437</v>
      </c>
      <c r="O28" s="100">
        <v>48.38709677419355</v>
      </c>
      <c r="P28" s="7">
        <v>81.81818181818181</v>
      </c>
      <c r="Q28" s="102">
        <v>34.002677376171356</v>
      </c>
      <c r="R28" s="102"/>
      <c r="S28" s="97">
        <v>43.869686359642785</v>
      </c>
      <c r="T28" s="97">
        <v>37.68745821407681</v>
      </c>
      <c r="U28" s="97">
        <v>78.49790794126129</v>
      </c>
      <c r="V28" s="99">
        <v>72.79271959467451</v>
      </c>
      <c r="W28" s="7">
        <v>58.58283198786846</v>
      </c>
      <c r="X28" s="6" t="s">
        <v>17</v>
      </c>
      <c r="Y28" s="8">
        <f t="shared" si="1"/>
        <v>30.663681764767443</v>
      </c>
      <c r="Z28" s="8">
        <f t="shared" si="2"/>
        <v>60.34866389721344</v>
      </c>
      <c r="AA28" s="8">
        <f t="shared" si="3"/>
        <v>54.23888024561587</v>
      </c>
      <c r="AB28" s="21">
        <f t="shared" si="4"/>
        <v>48.417075302532254</v>
      </c>
      <c r="AC28" s="37">
        <f t="shared" si="0"/>
        <v>27</v>
      </c>
    </row>
    <row r="29" spans="1:29" ht="12.75">
      <c r="A29" s="6" t="s">
        <v>18</v>
      </c>
      <c r="B29" s="97">
        <v>51.0958904109589</v>
      </c>
      <c r="C29" s="97">
        <v>56.44424131627057</v>
      </c>
      <c r="D29" s="97">
        <v>68.18181818181819</v>
      </c>
      <c r="E29" s="7">
        <v>54.996947581651966</v>
      </c>
      <c r="F29" s="7">
        <v>63.919558359621455</v>
      </c>
      <c r="G29" s="97">
        <v>73.86091127098321</v>
      </c>
      <c r="H29" s="102">
        <v>84.50704225352112</v>
      </c>
      <c r="I29" s="101">
        <v>80.26315789473684</v>
      </c>
      <c r="J29" s="116">
        <v>74.36868686868688</v>
      </c>
      <c r="K29" s="101">
        <v>91.54411764705883</v>
      </c>
      <c r="L29" s="101">
        <v>83.59916950027852</v>
      </c>
      <c r="M29" s="98">
        <v>5.394190871369294</v>
      </c>
      <c r="N29" s="98">
        <v>9.431524547803619</v>
      </c>
      <c r="O29" s="100">
        <v>5.376344086021505</v>
      </c>
      <c r="P29" s="7">
        <v>63.63636363636363</v>
      </c>
      <c r="Q29" s="7">
        <v>54.61847389558233</v>
      </c>
      <c r="R29" s="114">
        <v>48.73341375150785</v>
      </c>
      <c r="S29" s="97">
        <v>55.61673991649211</v>
      </c>
      <c r="T29" s="97">
        <v>52.56344905657972</v>
      </c>
      <c r="U29" s="99">
        <v>78.1782090109105</v>
      </c>
      <c r="V29" s="99">
        <v>76.29054312957922</v>
      </c>
      <c r="W29" s="7">
        <v>76.0401611495565</v>
      </c>
      <c r="X29" s="6" t="s">
        <v>18</v>
      </c>
      <c r="Y29" s="8">
        <f t="shared" si="1"/>
        <v>58.573983303015886</v>
      </c>
      <c r="Z29" s="8">
        <f t="shared" si="2"/>
        <v>57.574834543174745</v>
      </c>
      <c r="AA29" s="8">
        <f t="shared" si="3"/>
        <v>63.14871284431547</v>
      </c>
      <c r="AB29" s="21">
        <f t="shared" si="4"/>
        <v>59.76584356350204</v>
      </c>
      <c r="AC29" s="37">
        <f t="shared" si="0"/>
        <v>14</v>
      </c>
    </row>
    <row r="30" spans="1:29" ht="12.75">
      <c r="A30" s="6" t="s">
        <v>19</v>
      </c>
      <c r="B30" s="98">
        <v>37.808219178082176</v>
      </c>
      <c r="C30" s="98">
        <v>21.012340036563074</v>
      </c>
      <c r="D30" s="98">
        <v>60.68326577880716</v>
      </c>
      <c r="E30" s="7">
        <v>38.75433582151672</v>
      </c>
      <c r="F30" s="7">
        <v>41.00946372239748</v>
      </c>
      <c r="G30" s="97">
        <v>57.07434052757794</v>
      </c>
      <c r="H30" s="102">
        <v>81.69014084507043</v>
      </c>
      <c r="I30" s="101">
        <v>25</v>
      </c>
      <c r="J30" s="116">
        <v>35.1010101010101</v>
      </c>
      <c r="K30" s="101">
        <v>96.32352941176471</v>
      </c>
      <c r="L30" s="101">
        <v>84.51164668778988</v>
      </c>
      <c r="M30" s="98">
        <v>3.734439834024896</v>
      </c>
      <c r="N30" s="98">
        <v>4.1343669250646</v>
      </c>
      <c r="O30" s="100">
        <v>12.903225806451612</v>
      </c>
      <c r="P30" s="7">
        <v>49.35064935064935</v>
      </c>
      <c r="Q30" s="102">
        <v>16.599732262382865</v>
      </c>
      <c r="R30" s="102">
        <v>10.49457177322075</v>
      </c>
      <c r="S30" s="104">
        <v>19.863069337733023</v>
      </c>
      <c r="T30" s="104">
        <v>9.160269139280732</v>
      </c>
      <c r="U30" s="99">
        <v>45.35820548333582</v>
      </c>
      <c r="V30" s="99">
        <v>63.16382598853424</v>
      </c>
      <c r="W30" s="7">
        <v>12.332588566976671</v>
      </c>
      <c r="X30" s="6" t="s">
        <v>19</v>
      </c>
      <c r="Y30" s="8">
        <f t="shared" si="1"/>
        <v>39.834608331150804</v>
      </c>
      <c r="Z30" s="8">
        <f t="shared" si="2"/>
        <v>44.132262419443144</v>
      </c>
      <c r="AA30" s="8">
        <f t="shared" si="3"/>
        <v>25.281751793066302</v>
      </c>
      <c r="AB30" s="21">
        <f t="shared" si="4"/>
        <v>36.41620751455342</v>
      </c>
      <c r="AC30" s="37">
        <f t="shared" si="0"/>
        <v>43</v>
      </c>
    </row>
    <row r="31" spans="1:29" ht="12.75">
      <c r="A31" s="6" t="s">
        <v>20</v>
      </c>
      <c r="B31" s="97">
        <v>15.205479452054789</v>
      </c>
      <c r="C31" s="97">
        <v>45.34963436928702</v>
      </c>
      <c r="D31" s="98">
        <v>83.32368268674</v>
      </c>
      <c r="E31" s="7">
        <v>17.31928295918082</v>
      </c>
      <c r="F31" s="7">
        <v>19.873817034700323</v>
      </c>
      <c r="G31" s="97">
        <v>47.961630695443645</v>
      </c>
      <c r="H31" s="102">
        <v>70.4225352112676</v>
      </c>
      <c r="I31" s="101">
        <v>63.1578947368421</v>
      </c>
      <c r="J31" s="116">
        <v>26.01010101010101</v>
      </c>
      <c r="K31" s="101">
        <v>94.11764705882354</v>
      </c>
      <c r="L31" s="101">
        <v>85.2230041224478</v>
      </c>
      <c r="M31" s="98">
        <v>4.149377593360995</v>
      </c>
      <c r="N31" s="98">
        <v>6.589147286821706</v>
      </c>
      <c r="O31" s="100">
        <v>27.956989247311828</v>
      </c>
      <c r="P31" s="7">
        <v>45.45454545454545</v>
      </c>
      <c r="Q31" s="102">
        <v>37.08165997322624</v>
      </c>
      <c r="R31" s="102"/>
      <c r="S31" s="104">
        <v>12.891448031188773</v>
      </c>
      <c r="T31" s="104">
        <v>7.794566273438914</v>
      </c>
      <c r="U31" s="99">
        <v>54.86986559006701</v>
      </c>
      <c r="V31" s="99">
        <v>64.8578300821481</v>
      </c>
      <c r="W31" s="7">
        <v>20.59170189791572</v>
      </c>
      <c r="X31" s="6" t="s">
        <v>20</v>
      </c>
      <c r="Y31" s="8">
        <f t="shared" si="1"/>
        <v>47.95959883602726</v>
      </c>
      <c r="Z31" s="8">
        <f t="shared" si="2"/>
        <v>42.3529977009039</v>
      </c>
      <c r="AA31" s="8">
        <f t="shared" si="3"/>
        <v>33.014511974664124</v>
      </c>
      <c r="AB31" s="21">
        <f t="shared" si="4"/>
        <v>41.10903617053176</v>
      </c>
      <c r="AC31" s="37">
        <f t="shared" si="0"/>
        <v>38</v>
      </c>
    </row>
    <row r="32" spans="1:29" ht="12.75">
      <c r="A32" s="6" t="s">
        <v>21</v>
      </c>
      <c r="B32" s="98">
        <v>33.97260273972603</v>
      </c>
      <c r="C32" s="98">
        <v>78.78199268738574</v>
      </c>
      <c r="D32" s="98">
        <v>63.0862767805443</v>
      </c>
      <c r="E32" s="7">
        <v>37.53517218414391</v>
      </c>
      <c r="F32" s="7">
        <v>65.14195583596215</v>
      </c>
      <c r="G32" s="97">
        <v>73.86091127098321</v>
      </c>
      <c r="H32" s="102">
        <v>64.7887323943662</v>
      </c>
      <c r="I32" s="101">
        <v>68.42105263157895</v>
      </c>
      <c r="J32" s="116">
        <v>71.71717171717171</v>
      </c>
      <c r="K32" s="101"/>
      <c r="L32" s="101">
        <v>67.16649572003723</v>
      </c>
      <c r="M32" s="98">
        <v>4.937759336099585</v>
      </c>
      <c r="N32" s="98">
        <v>12.790697674418606</v>
      </c>
      <c r="O32" s="100">
        <v>39.784946236559136</v>
      </c>
      <c r="P32" s="7">
        <v>36.36363636363637</v>
      </c>
      <c r="Q32" s="8">
        <v>75.63587684069611</v>
      </c>
      <c r="R32" s="8">
        <v>73.34137515078409</v>
      </c>
      <c r="S32" s="97">
        <v>88.12882560782973</v>
      </c>
      <c r="T32" s="97">
        <v>86.9476618762104</v>
      </c>
      <c r="U32" s="99"/>
      <c r="V32" s="99">
        <v>75.56568451073257</v>
      </c>
      <c r="W32" s="7">
        <v>94.51891146420114</v>
      </c>
      <c r="X32" s="6" t="s">
        <v>21</v>
      </c>
      <c r="Y32" s="8">
        <f t="shared" si="1"/>
        <v>58.613624069218695</v>
      </c>
      <c r="Z32" s="8">
        <f t="shared" si="2"/>
        <v>49.318957396814284</v>
      </c>
      <c r="AA32" s="8">
        <f t="shared" si="3"/>
        <v>82.35638924174235</v>
      </c>
      <c r="AB32" s="21">
        <f t="shared" si="4"/>
        <v>63.42965690259177</v>
      </c>
      <c r="AC32" s="37">
        <f t="shared" si="0"/>
        <v>12</v>
      </c>
    </row>
    <row r="33" spans="1:29" ht="12.75">
      <c r="A33" s="6" t="s">
        <v>22</v>
      </c>
      <c r="B33" s="97">
        <v>12.054794520547944</v>
      </c>
      <c r="C33" s="97">
        <v>51.54250457038391</v>
      </c>
      <c r="D33" s="97">
        <v>34.163288940358996</v>
      </c>
      <c r="E33" s="7">
        <v>27.383799983350276</v>
      </c>
      <c r="F33" s="7">
        <v>69.99211356466878</v>
      </c>
      <c r="G33" s="97">
        <v>54.67625899280576</v>
      </c>
      <c r="H33" s="102">
        <v>88.73239436619718</v>
      </c>
      <c r="I33" s="101">
        <v>67.10526315789474</v>
      </c>
      <c r="J33" s="116">
        <v>73.989898989899</v>
      </c>
      <c r="K33" s="101">
        <v>12.5</v>
      </c>
      <c r="L33" s="101">
        <v>54.61896910830675</v>
      </c>
      <c r="M33" s="98">
        <v>1.2448132780082988</v>
      </c>
      <c r="N33" s="98">
        <v>5.555555555555556</v>
      </c>
      <c r="O33" s="100">
        <v>32.25806451612903</v>
      </c>
      <c r="P33" s="7">
        <v>70.12987012987013</v>
      </c>
      <c r="Q33" s="102">
        <v>87.14859437751004</v>
      </c>
      <c r="R33" s="102">
        <v>97.58745476477684</v>
      </c>
      <c r="S33" s="104">
        <v>52.44162726616831</v>
      </c>
      <c r="T33" s="104">
        <v>65.39357644462035</v>
      </c>
      <c r="U33" s="99">
        <v>51.83411691411614</v>
      </c>
      <c r="V33" s="99">
        <v>60.61087473544772</v>
      </c>
      <c r="W33" s="7">
        <v>100</v>
      </c>
      <c r="X33" s="6" t="s">
        <v>22</v>
      </c>
      <c r="Y33" s="8">
        <f t="shared" si="1"/>
        <v>32.58686267709695</v>
      </c>
      <c r="Z33" s="8">
        <f t="shared" si="2"/>
        <v>46.51558347022379</v>
      </c>
      <c r="AA33" s="8">
        <f t="shared" si="3"/>
        <v>73.57374921466278</v>
      </c>
      <c r="AB33" s="21">
        <f t="shared" si="4"/>
        <v>50.892065120661165</v>
      </c>
      <c r="AC33" s="37">
        <f t="shared" si="0"/>
        <v>21</v>
      </c>
    </row>
    <row r="34" spans="1:29" ht="12.75">
      <c r="A34" s="6" t="s">
        <v>23</v>
      </c>
      <c r="B34" s="98">
        <v>0.8219178082191689</v>
      </c>
      <c r="C34" s="98">
        <v>5.564442413162695</v>
      </c>
      <c r="D34" s="98">
        <v>33.98957730167919</v>
      </c>
      <c r="E34" s="7">
        <v>11.327524488719778</v>
      </c>
      <c r="F34" s="7">
        <v>31.900630914826507</v>
      </c>
      <c r="G34" s="97">
        <v>43.16546762589928</v>
      </c>
      <c r="H34" s="102">
        <v>52.11267605633803</v>
      </c>
      <c r="I34" s="101">
        <v>38.1578947368421</v>
      </c>
      <c r="J34" s="116">
        <v>32.7020202020202</v>
      </c>
      <c r="K34" s="101">
        <v>95.22058823529412</v>
      </c>
      <c r="L34" s="101">
        <v>80.9944380202924</v>
      </c>
      <c r="M34" s="98">
        <v>0.4149377593360995</v>
      </c>
      <c r="N34" s="98">
        <v>1.421188630490956</v>
      </c>
      <c r="O34" s="100">
        <v>30.107526881720432</v>
      </c>
      <c r="P34" s="7">
        <v>51.94805194805195</v>
      </c>
      <c r="Q34" s="102">
        <v>46.720214190093714</v>
      </c>
      <c r="R34" s="102">
        <v>43.78769601930037</v>
      </c>
      <c r="S34" s="104"/>
      <c r="T34" s="114"/>
      <c r="U34" s="99"/>
      <c r="V34" s="99">
        <v>71.29893577054071</v>
      </c>
      <c r="W34" s="7">
        <v>38.14264536403257</v>
      </c>
      <c r="X34" s="6" t="s">
        <v>23</v>
      </c>
      <c r="Y34" s="8">
        <f t="shared" si="1"/>
        <v>13.45864584102035</v>
      </c>
      <c r="Z34" s="8">
        <f t="shared" si="2"/>
        <v>39.12274545831933</v>
      </c>
      <c r="AA34" s="8">
        <f t="shared" si="3"/>
        <v>49.98737283599184</v>
      </c>
      <c r="AB34" s="21">
        <f t="shared" si="4"/>
        <v>34.189588045110504</v>
      </c>
      <c r="AC34" s="37">
        <f t="shared" si="0"/>
        <v>46</v>
      </c>
    </row>
    <row r="35" spans="1:29" ht="12.75">
      <c r="A35" s="6" t="s">
        <v>24</v>
      </c>
      <c r="B35" s="98">
        <v>7.534246575342465</v>
      </c>
      <c r="C35" s="98">
        <v>7.084095063985387</v>
      </c>
      <c r="D35" s="98">
        <v>65.11291256514185</v>
      </c>
      <c r="E35" s="7">
        <v>48.899186946748905</v>
      </c>
      <c r="F35" s="7">
        <v>60.291798107255524</v>
      </c>
      <c r="G35" s="97">
        <v>76.2589928057554</v>
      </c>
      <c r="H35" s="102">
        <v>54.929577464788736</v>
      </c>
      <c r="I35" s="101">
        <v>43.421052631578945</v>
      </c>
      <c r="J35" s="116">
        <v>57.82828282828282</v>
      </c>
      <c r="K35" s="101">
        <v>100</v>
      </c>
      <c r="L35" s="101">
        <v>83.04329631836146</v>
      </c>
      <c r="M35" s="98">
        <v>11.203319502074686</v>
      </c>
      <c r="N35" s="98">
        <v>1.6795865633074938</v>
      </c>
      <c r="O35" s="100">
        <v>7.526881720430108</v>
      </c>
      <c r="P35" s="7">
        <v>28.571428571428573</v>
      </c>
      <c r="Q35" s="8">
        <v>71.75368139223562</v>
      </c>
      <c r="R35" s="8">
        <v>67.43063932448734</v>
      </c>
      <c r="S35" s="104">
        <v>23.140679728106612</v>
      </c>
      <c r="T35" s="104">
        <v>26.49852408267418</v>
      </c>
      <c r="U35" s="99">
        <v>34.305213541915975</v>
      </c>
      <c r="V35" s="99">
        <v>60.53271973299828</v>
      </c>
      <c r="W35" s="102">
        <v>90.52555467119146</v>
      </c>
      <c r="X35" s="6" t="s">
        <v>24</v>
      </c>
      <c r="Y35" s="8">
        <f t="shared" si="1"/>
        <v>26.577084734823234</v>
      </c>
      <c r="Z35" s="8">
        <f t="shared" si="2"/>
        <v>47.80445028833439</v>
      </c>
      <c r="AA35" s="8">
        <f t="shared" si="3"/>
        <v>53.45528749622992</v>
      </c>
      <c r="AB35" s="21">
        <f t="shared" si="4"/>
        <v>42.61227417312918</v>
      </c>
      <c r="AC35" s="37">
        <f t="shared" si="0"/>
        <v>35</v>
      </c>
    </row>
    <row r="36" spans="1:29" ht="12.75">
      <c r="A36" s="6" t="s">
        <v>25</v>
      </c>
      <c r="B36" s="98">
        <v>15.753424657534254</v>
      </c>
      <c r="C36" s="98">
        <v>6.227148080438752</v>
      </c>
      <c r="D36" s="98">
        <v>40.50376375217138</v>
      </c>
      <c r="E36" s="7">
        <v>19.57418764048037</v>
      </c>
      <c r="F36" s="7">
        <v>42.82334384858045</v>
      </c>
      <c r="G36" s="97">
        <v>47.961630695443645</v>
      </c>
      <c r="H36" s="102">
        <v>56.33802816901409</v>
      </c>
      <c r="I36" s="101">
        <v>65.78947368421052</v>
      </c>
      <c r="J36" s="116">
        <v>80.05050505050507</v>
      </c>
      <c r="K36" s="101">
        <v>50.73529411764706</v>
      </c>
      <c r="L36" s="101">
        <v>65.48459384960047</v>
      </c>
      <c r="M36" s="98">
        <v>0</v>
      </c>
      <c r="N36" s="98">
        <v>5.16795865633075</v>
      </c>
      <c r="O36" s="100">
        <v>54.83870967741935</v>
      </c>
      <c r="P36" s="7">
        <v>51.94805194805195</v>
      </c>
      <c r="Q36" s="102">
        <v>62.91834002677376</v>
      </c>
      <c r="R36" s="102">
        <v>53.79975874547648</v>
      </c>
      <c r="S36" s="104">
        <v>59.166085788146184</v>
      </c>
      <c r="T36" s="104">
        <v>56.55642302966037</v>
      </c>
      <c r="U36" s="99">
        <v>70.82800453641114</v>
      </c>
      <c r="V36" s="99"/>
      <c r="W36" s="7">
        <v>83.28780977590615</v>
      </c>
      <c r="X36" s="6" t="s">
        <v>25</v>
      </c>
      <c r="Y36" s="8">
        <f t="shared" si="1"/>
        <v>20.828112163381462</v>
      </c>
      <c r="Z36" s="8">
        <f t="shared" si="2"/>
        <v>45.05931477810697</v>
      </c>
      <c r="AA36" s="8">
        <f t="shared" si="3"/>
        <v>64.42607031706235</v>
      </c>
      <c r="AB36" s="21">
        <f t="shared" si="4"/>
        <v>43.43783241951693</v>
      </c>
      <c r="AC36" s="37">
        <f t="shared" si="0"/>
        <v>33</v>
      </c>
    </row>
    <row r="37" spans="1:29" ht="12.75">
      <c r="A37" s="6" t="s">
        <v>26</v>
      </c>
      <c r="B37" s="97">
        <v>17.808219178082197</v>
      </c>
      <c r="C37" s="97">
        <v>31.238574040219376</v>
      </c>
      <c r="D37" s="97">
        <v>70.32426172553562</v>
      </c>
      <c r="E37" s="7">
        <v>33.505841218747406</v>
      </c>
      <c r="F37" s="7">
        <v>21.253943217665622</v>
      </c>
      <c r="G37" s="97">
        <v>54.196642685851316</v>
      </c>
      <c r="H37" s="102">
        <v>85.91549295774648</v>
      </c>
      <c r="I37" s="101">
        <v>34.21052631578947</v>
      </c>
      <c r="J37" s="116">
        <v>29.419191919191917</v>
      </c>
      <c r="K37" s="101">
        <v>95.22058823529412</v>
      </c>
      <c r="L37" s="101">
        <v>76.04989596073311</v>
      </c>
      <c r="M37" s="98">
        <v>2.4896265560165975</v>
      </c>
      <c r="N37" s="98">
        <v>5.555555555555556</v>
      </c>
      <c r="O37" s="100">
        <v>40.86021505376344</v>
      </c>
      <c r="P37" s="7">
        <v>36.36363636363637</v>
      </c>
      <c r="Q37" s="102">
        <v>2.5435073627844695</v>
      </c>
      <c r="R37" s="102">
        <v>3.015681544028951</v>
      </c>
      <c r="S37" s="104">
        <v>19.859677543662812</v>
      </c>
      <c r="T37" s="104">
        <v>14.171061493834383</v>
      </c>
      <c r="U37" s="99">
        <v>40.37334398657611</v>
      </c>
      <c r="V37" s="99">
        <v>41.23731593677085</v>
      </c>
      <c r="W37" s="7">
        <v>28.520784260683175</v>
      </c>
      <c r="X37" s="6" t="s">
        <v>26</v>
      </c>
      <c r="Y37" s="8">
        <f t="shared" si="1"/>
        <v>39.790351647945734</v>
      </c>
      <c r="Z37" s="8">
        <f t="shared" si="2"/>
        <v>42.92009633666595</v>
      </c>
      <c r="AA37" s="8">
        <f t="shared" si="3"/>
        <v>21.38876744690582</v>
      </c>
      <c r="AB37" s="21">
        <f t="shared" si="4"/>
        <v>34.699738477172495</v>
      </c>
      <c r="AC37" s="37">
        <f t="shared" si="0"/>
        <v>44</v>
      </c>
    </row>
    <row r="38" spans="1:29" ht="12.75">
      <c r="A38" s="6" t="s">
        <v>27</v>
      </c>
      <c r="B38" s="105">
        <v>41.78082191780822</v>
      </c>
      <c r="C38" s="105">
        <v>76.96526508226691</v>
      </c>
      <c r="D38" s="105">
        <v>73.13259988419225</v>
      </c>
      <c r="E38" s="7">
        <v>63.50084635235991</v>
      </c>
      <c r="F38" s="7">
        <v>61.35646687697161</v>
      </c>
      <c r="G38" s="97">
        <v>61.39088729016787</v>
      </c>
      <c r="H38" s="102">
        <v>95.77464788732394</v>
      </c>
      <c r="I38" s="101">
        <v>51.31578947368421</v>
      </c>
      <c r="J38" s="116">
        <v>44.82323232323232</v>
      </c>
      <c r="K38" s="101">
        <v>98.16176470588235</v>
      </c>
      <c r="L38" s="101">
        <v>78.0006793769552</v>
      </c>
      <c r="M38" s="98">
        <v>3.734439834024896</v>
      </c>
      <c r="N38" s="98">
        <v>5.813953488372094</v>
      </c>
      <c r="O38" s="100">
        <v>19.35483870967742</v>
      </c>
      <c r="P38" s="7">
        <v>35.064935064935064</v>
      </c>
      <c r="Q38" s="8">
        <v>45.649263721552884</v>
      </c>
      <c r="R38" s="8">
        <v>41.013268998793734</v>
      </c>
      <c r="S38" s="104">
        <v>43.45288504794939</v>
      </c>
      <c r="T38" s="97">
        <v>38.411885253390295</v>
      </c>
      <c r="U38" s="99">
        <v>23.97728484508916</v>
      </c>
      <c r="V38" s="99">
        <v>63.82952029357937</v>
      </c>
      <c r="W38" s="7">
        <v>88.74955259465614</v>
      </c>
      <c r="X38" s="6" t="s">
        <v>27</v>
      </c>
      <c r="Y38" s="8">
        <f t="shared" si="1"/>
        <v>63.95956229475579</v>
      </c>
      <c r="Z38" s="8">
        <f t="shared" si="2"/>
        <v>51.52437344863225</v>
      </c>
      <c r="AA38" s="8">
        <f t="shared" si="3"/>
        <v>49.29766582214443</v>
      </c>
      <c r="AB38" s="21">
        <f t="shared" si="4"/>
        <v>54.927200521844156</v>
      </c>
      <c r="AC38" s="37">
        <f t="shared" si="0"/>
        <v>16</v>
      </c>
    </row>
    <row r="39" spans="1:29" ht="12.75">
      <c r="A39" s="6" t="s">
        <v>28</v>
      </c>
      <c r="B39" s="98">
        <v>94.52054794520548</v>
      </c>
      <c r="C39" s="98">
        <v>100</v>
      </c>
      <c r="D39" s="98">
        <v>73.53792704111176</v>
      </c>
      <c r="E39" s="7">
        <v>92.49382579015986</v>
      </c>
      <c r="F39" s="7">
        <v>97.27917981072555</v>
      </c>
      <c r="G39" s="97">
        <v>100</v>
      </c>
      <c r="H39" s="102">
        <v>98.59154929577466</v>
      </c>
      <c r="I39" s="101">
        <v>80.26315789473684</v>
      </c>
      <c r="J39" s="116">
        <v>80.93434343434345</v>
      </c>
      <c r="K39" s="101">
        <v>99.63235294117646</v>
      </c>
      <c r="L39" s="101">
        <v>99.38782935141634</v>
      </c>
      <c r="M39" s="98">
        <v>43.15352697095435</v>
      </c>
      <c r="N39" s="98">
        <v>45.736434108527135</v>
      </c>
      <c r="O39" s="100">
        <v>96.7741935483871</v>
      </c>
      <c r="P39" s="7">
        <v>100</v>
      </c>
      <c r="Q39" s="8">
        <v>89.95983935742971</v>
      </c>
      <c r="R39" s="8">
        <v>85.76598311218335</v>
      </c>
      <c r="S39" s="104">
        <v>100</v>
      </c>
      <c r="T39" s="104">
        <v>100</v>
      </c>
      <c r="U39" s="99">
        <v>54.862737638151344</v>
      </c>
      <c r="V39" s="99">
        <v>84.81819581773826</v>
      </c>
      <c r="W39" s="7">
        <v>95.89130654127982</v>
      </c>
      <c r="X39" s="6" t="s">
        <v>28</v>
      </c>
      <c r="Y39" s="8">
        <f t="shared" si="1"/>
        <v>89.35282499543906</v>
      </c>
      <c r="Z39" s="8">
        <f t="shared" si="2"/>
        <v>86.18719942885014</v>
      </c>
      <c r="AA39" s="8">
        <f t="shared" si="3"/>
        <v>87.32829463811177</v>
      </c>
      <c r="AB39" s="21">
        <f t="shared" si="4"/>
        <v>87.62277302080031</v>
      </c>
      <c r="AC39" s="37">
        <f t="shared" si="0"/>
        <v>1</v>
      </c>
    </row>
    <row r="40" spans="1:29" ht="12.75">
      <c r="A40" s="6" t="s">
        <v>29</v>
      </c>
      <c r="B40" s="97">
        <v>10.136986301369845</v>
      </c>
      <c r="C40" s="97">
        <v>8.203839122486286</v>
      </c>
      <c r="D40" s="97">
        <v>57.353792704111164</v>
      </c>
      <c r="E40" s="7">
        <v>16.379554346921008</v>
      </c>
      <c r="F40" s="7">
        <v>31.6640378548896</v>
      </c>
      <c r="G40" s="97">
        <v>75.77937649880096</v>
      </c>
      <c r="H40" s="102">
        <v>33.80281690140845</v>
      </c>
      <c r="I40" s="101">
        <v>63.1578947368421</v>
      </c>
      <c r="J40" s="116">
        <v>59.21717171717172</v>
      </c>
      <c r="K40" s="101">
        <v>65.44117647058823</v>
      </c>
      <c r="L40" s="101">
        <v>69.47115381459841</v>
      </c>
      <c r="M40" s="98">
        <v>0.4149377593360995</v>
      </c>
      <c r="N40" s="98">
        <v>1.6795865633074938</v>
      </c>
      <c r="O40" s="100">
        <v>24.731182795698924</v>
      </c>
      <c r="P40" s="7">
        <v>23.376623376623378</v>
      </c>
      <c r="Q40" s="102">
        <v>28.915662650602414</v>
      </c>
      <c r="R40" s="102">
        <v>18.817852834740652</v>
      </c>
      <c r="S40" s="104">
        <v>0</v>
      </c>
      <c r="T40" s="104">
        <v>0</v>
      </c>
      <c r="U40" s="99">
        <v>26.340419249329628</v>
      </c>
      <c r="V40" s="99">
        <v>42.69889428055963</v>
      </c>
      <c r="W40" s="7">
        <v>43.15265719931583</v>
      </c>
      <c r="X40" s="6" t="s">
        <v>29</v>
      </c>
      <c r="Y40" s="8">
        <f t="shared" si="1"/>
        <v>25.231539375989097</v>
      </c>
      <c r="Z40" s="8">
        <f t="shared" si="2"/>
        <v>38.759626069682206</v>
      </c>
      <c r="AA40" s="8">
        <f t="shared" si="3"/>
        <v>22.846498030649737</v>
      </c>
      <c r="AB40" s="21">
        <f t="shared" si="4"/>
        <v>28.945887825440348</v>
      </c>
      <c r="AC40" s="37">
        <f t="shared" si="0"/>
        <v>51</v>
      </c>
    </row>
    <row r="41" spans="1:29" ht="12.75">
      <c r="A41" s="6" t="s">
        <v>30</v>
      </c>
      <c r="B41" s="98">
        <v>67.12328767123287</v>
      </c>
      <c r="C41" s="105"/>
      <c r="D41" s="98">
        <v>12.449334105385034</v>
      </c>
      <c r="E41" s="7">
        <v>43.288148292033114</v>
      </c>
      <c r="F41" s="7">
        <v>82.80757097791799</v>
      </c>
      <c r="G41" s="97">
        <v>90.64748201438849</v>
      </c>
      <c r="H41" s="102">
        <v>66.19718309859155</v>
      </c>
      <c r="I41" s="101">
        <v>60.526315789473685</v>
      </c>
      <c r="J41" s="116">
        <v>77.02020202020202</v>
      </c>
      <c r="K41" s="101">
        <v>48.89705882352941</v>
      </c>
      <c r="L41" s="101">
        <v>44.59490130654997</v>
      </c>
      <c r="M41" s="98">
        <v>11.618257261410786</v>
      </c>
      <c r="N41" s="98">
        <v>37.08010335917313</v>
      </c>
      <c r="O41" s="100">
        <v>30.107526881720432</v>
      </c>
      <c r="P41" s="7">
        <v>75.32467532467533</v>
      </c>
      <c r="Q41" s="102">
        <v>90.89692101740297</v>
      </c>
      <c r="R41" s="102">
        <v>89.38480096501809</v>
      </c>
      <c r="S41" s="104">
        <v>82.00731366959575</v>
      </c>
      <c r="T41" s="104">
        <v>88.88391878547777</v>
      </c>
      <c r="U41" s="99">
        <v>87.728037123325</v>
      </c>
      <c r="V41" s="99">
        <v>78.72982192297542</v>
      </c>
      <c r="W41" s="7">
        <v>100</v>
      </c>
      <c r="X41" s="6" t="s">
        <v>30</v>
      </c>
      <c r="Y41" s="8">
        <f t="shared" si="1"/>
        <v>39.786310888308954</v>
      </c>
      <c r="Z41" s="8">
        <f t="shared" si="2"/>
        <v>55.675785429138834</v>
      </c>
      <c r="AA41" s="8">
        <f t="shared" si="3"/>
        <v>88.23297335482786</v>
      </c>
      <c r="AB41" s="21">
        <f t="shared" si="4"/>
        <v>61.23168989075855</v>
      </c>
      <c r="AC41" s="37">
        <f t="shared" si="0"/>
        <v>13</v>
      </c>
    </row>
    <row r="42" spans="1:29" ht="12.75">
      <c r="A42" s="6" t="s">
        <v>31</v>
      </c>
      <c r="B42" s="98">
        <v>3.835616438356169</v>
      </c>
      <c r="C42" s="98">
        <v>25.86837294332723</v>
      </c>
      <c r="D42" s="98">
        <v>59.09090909090908</v>
      </c>
      <c r="E42" s="7">
        <v>40.11446568804272</v>
      </c>
      <c r="F42" s="7">
        <v>9.936908517350162</v>
      </c>
      <c r="G42" s="97">
        <v>14.38848920863309</v>
      </c>
      <c r="H42" s="102">
        <v>50.70422535211268</v>
      </c>
      <c r="I42" s="101">
        <v>14.473684210526315</v>
      </c>
      <c r="J42" s="116">
        <v>13.888888888888888</v>
      </c>
      <c r="K42" s="101">
        <v>97.79411764705883</v>
      </c>
      <c r="L42" s="101">
        <v>88.58351635918588</v>
      </c>
      <c r="M42" s="98">
        <v>0</v>
      </c>
      <c r="N42" s="98">
        <v>0.5167958656330751</v>
      </c>
      <c r="O42" s="100">
        <v>1.075268817204301</v>
      </c>
      <c r="P42" s="7">
        <v>23.376623376623378</v>
      </c>
      <c r="Q42" s="102">
        <v>15.528781793842034</v>
      </c>
      <c r="R42" s="102">
        <v>0</v>
      </c>
      <c r="S42" s="104">
        <v>2.6948131291497868</v>
      </c>
      <c r="T42" s="104">
        <v>2.6141456624614166</v>
      </c>
      <c r="U42" s="99">
        <v>14.509870886446556</v>
      </c>
      <c r="V42" s="99">
        <v>68.6351529956178</v>
      </c>
      <c r="W42" s="7">
        <v>22.4953580409768</v>
      </c>
      <c r="X42" s="6" t="s">
        <v>31</v>
      </c>
      <c r="Y42" s="8">
        <f t="shared" si="1"/>
        <v>29.59829949086416</v>
      </c>
      <c r="Z42" s="8">
        <f t="shared" si="2"/>
        <v>29.57108199427161</v>
      </c>
      <c r="AA42" s="8">
        <f t="shared" si="3"/>
        <v>18.0683032154992</v>
      </c>
      <c r="AB42" s="21">
        <f t="shared" si="4"/>
        <v>25.745894900211656</v>
      </c>
      <c r="AC42" s="37">
        <f t="shared" si="0"/>
        <v>53</v>
      </c>
    </row>
    <row r="43" spans="1:29" ht="12.75">
      <c r="A43" s="6" t="s">
        <v>32</v>
      </c>
      <c r="B43" s="98">
        <v>30.68493150684931</v>
      </c>
      <c r="C43" s="98">
        <v>22.863345521023746</v>
      </c>
      <c r="D43" s="98">
        <v>51.53445280833815</v>
      </c>
      <c r="E43" s="7">
        <v>22.13697033604325</v>
      </c>
      <c r="F43" s="7">
        <v>28.746056782334392</v>
      </c>
      <c r="G43" s="97">
        <v>47.961630695443645</v>
      </c>
      <c r="H43" s="102">
        <v>92.95774647887323</v>
      </c>
      <c r="I43" s="101">
        <v>15.789473684210526</v>
      </c>
      <c r="J43" s="116">
        <v>9.09090909090909</v>
      </c>
      <c r="K43" s="101">
        <v>88.97058823529412</v>
      </c>
      <c r="L43" s="101">
        <v>78.41640765546933</v>
      </c>
      <c r="M43" s="98">
        <v>10.788381742738588</v>
      </c>
      <c r="N43" s="98">
        <v>19.50904392764858</v>
      </c>
      <c r="O43" s="100">
        <v>25.806451612903224</v>
      </c>
      <c r="P43" s="7">
        <v>33.76623376623377</v>
      </c>
      <c r="Q43" s="102">
        <v>69.47791164658635</v>
      </c>
      <c r="R43" s="102">
        <v>61.037394451145964</v>
      </c>
      <c r="S43" s="97">
        <v>66.52620689224193</v>
      </c>
      <c r="T43" s="97">
        <v>59.64942636603135</v>
      </c>
      <c r="U43" s="99"/>
      <c r="V43" s="99">
        <v>68.20755574328625</v>
      </c>
      <c r="W43" s="7">
        <v>54.89670432558576</v>
      </c>
      <c r="X43" s="6" t="s">
        <v>32</v>
      </c>
      <c r="Y43" s="8">
        <f t="shared" si="1"/>
        <v>35.0275766120704</v>
      </c>
      <c r="Z43" s="8">
        <f t="shared" si="2"/>
        <v>39.49499116734181</v>
      </c>
      <c r="AA43" s="8">
        <f t="shared" si="3"/>
        <v>63.29919990414627</v>
      </c>
      <c r="AB43" s="21">
        <f t="shared" si="4"/>
        <v>45.940589227852826</v>
      </c>
      <c r="AC43" s="37">
        <f t="shared" si="0"/>
        <v>31</v>
      </c>
    </row>
    <row r="44" spans="1:29" ht="12.75">
      <c r="A44" s="6" t="s">
        <v>33</v>
      </c>
      <c r="B44" s="105">
        <v>22.602739726027394</v>
      </c>
      <c r="C44" s="105">
        <v>13.665447897623395</v>
      </c>
      <c r="D44" s="105">
        <v>51.01331789229878</v>
      </c>
      <c r="E44" s="7">
        <v>3.607403501956236</v>
      </c>
      <c r="F44" s="7">
        <v>35.52839116719244</v>
      </c>
      <c r="G44" s="97">
        <v>38.36930455635492</v>
      </c>
      <c r="H44" s="102">
        <v>28.16901408450704</v>
      </c>
      <c r="I44" s="101">
        <v>67.10526315789474</v>
      </c>
      <c r="J44" s="116">
        <v>84.84848484848484</v>
      </c>
      <c r="K44" s="101">
        <v>83.08823529411765</v>
      </c>
      <c r="L44" s="101">
        <v>72.01848363054452</v>
      </c>
      <c r="M44" s="98">
        <v>1.2448132780082988</v>
      </c>
      <c r="N44" s="98">
        <v>3.10077519379845</v>
      </c>
      <c r="O44" s="100">
        <v>22.580645161290324</v>
      </c>
      <c r="P44" s="7">
        <v>54.54545454545455</v>
      </c>
      <c r="Q44" s="7">
        <v>63.9892904953146</v>
      </c>
      <c r="R44" s="114">
        <v>60.79613992762365</v>
      </c>
      <c r="S44" s="104">
        <v>5.441132741103182</v>
      </c>
      <c r="T44" s="104">
        <v>7.3869923213576465</v>
      </c>
      <c r="U44" s="99"/>
      <c r="V44" s="99">
        <v>53.77851493731725</v>
      </c>
      <c r="W44" s="7">
        <v>91.11026569064232</v>
      </c>
      <c r="X44" s="6" t="s">
        <v>33</v>
      </c>
      <c r="Y44" s="8">
        <f t="shared" si="1"/>
        <v>29.093835171983187</v>
      </c>
      <c r="Z44" s="8">
        <f t="shared" si="2"/>
        <v>41.18385570163367</v>
      </c>
      <c r="AA44" s="8">
        <f t="shared" si="3"/>
        <v>47.08372268555977</v>
      </c>
      <c r="AB44" s="21">
        <f t="shared" si="4"/>
        <v>39.1204711863922</v>
      </c>
      <c r="AC44" s="37">
        <f t="shared" si="0"/>
        <v>39</v>
      </c>
    </row>
    <row r="45" spans="1:29" ht="12.75">
      <c r="A45" s="6" t="s">
        <v>34</v>
      </c>
      <c r="B45" s="98">
        <v>31.506849315068493</v>
      </c>
      <c r="C45" s="105"/>
      <c r="D45" s="98">
        <v>44.29646786334684</v>
      </c>
      <c r="E45" s="7">
        <v>70.31925520992291</v>
      </c>
      <c r="F45" s="7">
        <v>53.075709779179824</v>
      </c>
      <c r="G45" s="97"/>
      <c r="H45" s="102">
        <v>85.91549295774648</v>
      </c>
      <c r="I45" s="101">
        <v>60.526315789473685</v>
      </c>
      <c r="J45" s="116">
        <v>81.43939393939394</v>
      </c>
      <c r="K45" s="101"/>
      <c r="L45" s="101">
        <v>91.80479987653587</v>
      </c>
      <c r="M45" s="98">
        <v>19.50207468879668</v>
      </c>
      <c r="N45" s="98">
        <v>21.705426356589154</v>
      </c>
      <c r="O45" s="100">
        <v>19.35483870967742</v>
      </c>
      <c r="P45" s="7">
        <v>76.62337662337663</v>
      </c>
      <c r="Q45" s="102">
        <v>90.76305220883536</v>
      </c>
      <c r="R45" s="102">
        <v>82.62967430639326</v>
      </c>
      <c r="S45" s="97">
        <v>36.056466235771566</v>
      </c>
      <c r="T45" s="97">
        <v>42.33508792030743</v>
      </c>
      <c r="U45" s="97">
        <v>56.440158698071656</v>
      </c>
      <c r="V45" s="97">
        <v>73.81217603533636</v>
      </c>
      <c r="W45" s="102">
        <v>85.20274873266335</v>
      </c>
      <c r="X45" s="6" t="s">
        <v>69</v>
      </c>
      <c r="Y45" s="8">
        <f t="shared" si="1"/>
        <v>37.90165858920767</v>
      </c>
      <c r="Z45" s="8">
        <f t="shared" si="2"/>
        <v>58.02666839306926</v>
      </c>
      <c r="AA45" s="8">
        <f t="shared" si="3"/>
        <v>66.74848059105415</v>
      </c>
      <c r="AB45" s="21">
        <f t="shared" si="4"/>
        <v>54.225602524443694</v>
      </c>
      <c r="AC45" s="37">
        <f t="shared" si="0"/>
        <v>17</v>
      </c>
    </row>
    <row r="46" spans="1:29" ht="12.75">
      <c r="A46" s="6" t="s">
        <v>35</v>
      </c>
      <c r="B46" s="98">
        <v>31.369863013698634</v>
      </c>
      <c r="C46" s="98">
        <v>50.651279707495426</v>
      </c>
      <c r="D46" s="98">
        <v>66.73422119281992</v>
      </c>
      <c r="E46" s="7">
        <v>62.260454532841095</v>
      </c>
      <c r="F46" s="7">
        <v>57.88643533123029</v>
      </c>
      <c r="G46" s="97">
        <v>53.71702637889688</v>
      </c>
      <c r="H46" s="102">
        <v>61.971830985915496</v>
      </c>
      <c r="I46" s="101">
        <v>32.89473684210526</v>
      </c>
      <c r="J46" s="116">
        <v>58.20707070707071</v>
      </c>
      <c r="K46" s="101">
        <v>98.8970588235294</v>
      </c>
      <c r="L46" s="101">
        <v>81.40654018170727</v>
      </c>
      <c r="M46" s="98">
        <v>1.659751037344398</v>
      </c>
      <c r="N46" s="98">
        <v>1.6795865633074938</v>
      </c>
      <c r="O46" s="100">
        <v>24.731182795698924</v>
      </c>
      <c r="P46" s="7">
        <v>63.63636363636363</v>
      </c>
      <c r="Q46" s="102">
        <v>29.718875502008032</v>
      </c>
      <c r="R46" s="102">
        <v>23.884197828709286</v>
      </c>
      <c r="S46" s="104">
        <v>25.752535789096225</v>
      </c>
      <c r="T46" s="104">
        <v>22.03321520377614</v>
      </c>
      <c r="U46" s="99">
        <v>24.810969212096914</v>
      </c>
      <c r="V46" s="99">
        <v>57.23651569851</v>
      </c>
      <c r="W46" s="7">
        <v>59.2288336759039</v>
      </c>
      <c r="X46" s="6" t="s">
        <v>35</v>
      </c>
      <c r="Y46" s="8">
        <f t="shared" si="1"/>
        <v>49.585121304671326</v>
      </c>
      <c r="Z46" s="8">
        <f t="shared" si="2"/>
        <v>49.91233648466757</v>
      </c>
      <c r="AA46" s="8">
        <f t="shared" si="3"/>
        <v>34.66644898715722</v>
      </c>
      <c r="AB46" s="21">
        <f t="shared" si="4"/>
        <v>44.72130225883203</v>
      </c>
      <c r="AC46" s="37">
        <f t="shared" si="0"/>
        <v>32</v>
      </c>
    </row>
    <row r="47" spans="1:29" ht="12.75">
      <c r="A47" s="6" t="s">
        <v>36</v>
      </c>
      <c r="B47" s="105"/>
      <c r="C47" s="105"/>
      <c r="D47" s="98">
        <v>72.95888824551244</v>
      </c>
      <c r="E47" s="7">
        <v>94.41268696062362</v>
      </c>
      <c r="F47" s="7"/>
      <c r="G47" s="97"/>
      <c r="H47" s="102">
        <v>94.36619718309859</v>
      </c>
      <c r="I47" s="101">
        <v>97.36842105263158</v>
      </c>
      <c r="J47" s="116">
        <v>84.97474747474747</v>
      </c>
      <c r="K47" s="101"/>
      <c r="L47" s="101">
        <v>98.36591339896535</v>
      </c>
      <c r="M47" s="98">
        <v>61.82572614107883</v>
      </c>
      <c r="N47" s="98">
        <v>100</v>
      </c>
      <c r="O47" s="100"/>
      <c r="P47" s="7">
        <v>83.11688311688312</v>
      </c>
      <c r="Q47" s="102">
        <v>100</v>
      </c>
      <c r="R47" s="102">
        <v>100</v>
      </c>
      <c r="S47" s="104">
        <v>100</v>
      </c>
      <c r="T47" s="104">
        <v>100</v>
      </c>
      <c r="U47" s="99">
        <v>98.82936630972578</v>
      </c>
      <c r="V47" s="99">
        <v>97.56492967427263</v>
      </c>
      <c r="W47" s="7">
        <v>100</v>
      </c>
      <c r="X47" s="6" t="s">
        <v>36</v>
      </c>
      <c r="Y47" s="8">
        <f t="shared" si="1"/>
        <v>72.95888824551244</v>
      </c>
      <c r="Z47" s="8">
        <f t="shared" si="2"/>
        <v>89.30382191600356</v>
      </c>
      <c r="AA47" s="8">
        <f t="shared" si="3"/>
        <v>99.48489942628548</v>
      </c>
      <c r="AB47" s="21">
        <f t="shared" si="4"/>
        <v>87.24920319593383</v>
      </c>
      <c r="AC47" s="37">
        <f t="shared" si="0"/>
        <v>3</v>
      </c>
    </row>
    <row r="48" spans="1:29" ht="12.75">
      <c r="A48" s="6" t="s">
        <v>37</v>
      </c>
      <c r="B48" s="98">
        <v>9.041095890410944</v>
      </c>
      <c r="C48" s="98">
        <v>40.162248628884825</v>
      </c>
      <c r="D48" s="98">
        <v>63.057324840764316</v>
      </c>
      <c r="E48" s="7">
        <v>4.014623858811643</v>
      </c>
      <c r="F48" s="7">
        <v>0</v>
      </c>
      <c r="G48" s="97">
        <v>0</v>
      </c>
      <c r="H48" s="102">
        <v>46.478873239436616</v>
      </c>
      <c r="I48" s="101">
        <v>18.42105263157895</v>
      </c>
      <c r="J48" s="116">
        <v>32.323232323232325</v>
      </c>
      <c r="K48" s="101">
        <v>95.95588235294117</v>
      </c>
      <c r="L48" s="101">
        <v>69.52967077049381</v>
      </c>
      <c r="M48" s="98">
        <v>0.4149377593360995</v>
      </c>
      <c r="N48" s="98">
        <v>3.8759689922480622</v>
      </c>
      <c r="O48" s="100">
        <v>8.602150537634408</v>
      </c>
      <c r="P48" s="7">
        <v>44.15584415584416</v>
      </c>
      <c r="Q48" s="102">
        <v>23.69477911646586</v>
      </c>
      <c r="R48" s="102">
        <v>17.85283474065139</v>
      </c>
      <c r="S48" s="104"/>
      <c r="T48" s="104"/>
      <c r="U48" s="99"/>
      <c r="V48" s="97">
        <v>72.42111562819254</v>
      </c>
      <c r="W48" s="102">
        <v>33.530846683387516</v>
      </c>
      <c r="X48" s="6" t="s">
        <v>37</v>
      </c>
      <c r="Y48" s="8">
        <f t="shared" si="1"/>
        <v>37.42022312002003</v>
      </c>
      <c r="Z48" s="8">
        <f t="shared" si="2"/>
        <v>26.981019718463106</v>
      </c>
      <c r="AA48" s="8">
        <f t="shared" si="3"/>
        <v>36.874894042174326</v>
      </c>
      <c r="AB48" s="21">
        <f t="shared" si="4"/>
        <v>33.75871229355249</v>
      </c>
      <c r="AC48" s="37">
        <f t="shared" si="0"/>
        <v>48</v>
      </c>
    </row>
    <row r="49" spans="1:29" ht="12.75">
      <c r="A49" s="6" t="s">
        <v>38</v>
      </c>
      <c r="B49" s="105"/>
      <c r="C49" s="105"/>
      <c r="D49" s="98"/>
      <c r="E49" s="7">
        <v>16.81646640952345</v>
      </c>
      <c r="F49" s="7">
        <v>17.034700315457414</v>
      </c>
      <c r="G49" s="97">
        <v>33.573141486810556</v>
      </c>
      <c r="H49" s="102"/>
      <c r="I49" s="101">
        <v>19.736842105263158</v>
      </c>
      <c r="J49" s="116">
        <v>10.227272727272725</v>
      </c>
      <c r="K49" s="101">
        <v>98.8970588235294</v>
      </c>
      <c r="L49" s="101">
        <v>80.39394122277093</v>
      </c>
      <c r="M49" s="98">
        <v>0.8298755186721991</v>
      </c>
      <c r="N49" s="98">
        <v>0</v>
      </c>
      <c r="O49" s="100">
        <v>18.27956989247312</v>
      </c>
      <c r="P49" s="7">
        <v>0</v>
      </c>
      <c r="Q49" s="102">
        <v>0</v>
      </c>
      <c r="R49" s="102"/>
      <c r="S49" s="104"/>
      <c r="T49" s="104"/>
      <c r="U49" s="99"/>
      <c r="V49" s="97">
        <v>82.8639517032045</v>
      </c>
      <c r="W49" s="7"/>
      <c r="X49" s="6" t="s">
        <v>38</v>
      </c>
      <c r="Y49" s="8"/>
      <c r="Z49" s="8">
        <f t="shared" si="2"/>
        <v>26.889897136524816</v>
      </c>
      <c r="AA49" s="8">
        <f t="shared" si="3"/>
        <v>41.43197585160225</v>
      </c>
      <c r="AB49" s="21">
        <f t="shared" si="4"/>
        <v>34.160936494063534</v>
      </c>
      <c r="AC49" s="37">
        <f t="shared" si="0"/>
        <v>47</v>
      </c>
    </row>
    <row r="50" spans="1:29" ht="12.75">
      <c r="A50" s="6" t="s">
        <v>39</v>
      </c>
      <c r="B50" s="98">
        <v>39.46575342465752</v>
      </c>
      <c r="C50" s="105">
        <v>71.20658135283364</v>
      </c>
      <c r="D50" s="105">
        <v>18.905616676317294</v>
      </c>
      <c r="E50" s="7">
        <v>48.29314315842027</v>
      </c>
      <c r="F50" s="7">
        <v>77.48422712933754</v>
      </c>
      <c r="G50" s="97">
        <v>81.5347721822542</v>
      </c>
      <c r="H50" s="102">
        <v>100</v>
      </c>
      <c r="I50" s="101">
        <v>71.05263157894737</v>
      </c>
      <c r="J50" s="116">
        <v>78.53535353535354</v>
      </c>
      <c r="K50" s="101">
        <v>41.91176470588235</v>
      </c>
      <c r="L50" s="101">
        <v>52.6931653840377</v>
      </c>
      <c r="M50" s="98">
        <v>31.12033195020747</v>
      </c>
      <c r="N50" s="98">
        <v>50.25839793281654</v>
      </c>
      <c r="O50" s="100">
        <v>56.98924731182796</v>
      </c>
      <c r="P50" s="7">
        <v>85.71428571428571</v>
      </c>
      <c r="Q50" s="102">
        <v>87.41633199464528</v>
      </c>
      <c r="R50" s="102">
        <v>86.248492159228</v>
      </c>
      <c r="S50" s="104">
        <v>88.1624997249224</v>
      </c>
      <c r="T50" s="104">
        <v>89.94323466907778</v>
      </c>
      <c r="U50" s="97">
        <v>89.53495172432568</v>
      </c>
      <c r="V50" s="99">
        <v>76.6503088950623</v>
      </c>
      <c r="W50" s="7">
        <v>100</v>
      </c>
      <c r="X50" s="6" t="s">
        <v>39</v>
      </c>
      <c r="Y50" s="8">
        <f t="shared" si="1"/>
        <v>43.192650484602815</v>
      </c>
      <c r="Z50" s="8">
        <f t="shared" si="2"/>
        <v>64.6322767152809</v>
      </c>
      <c r="AA50" s="8">
        <f t="shared" si="3"/>
        <v>88.2794027381802</v>
      </c>
      <c r="AB50" s="21">
        <f t="shared" si="4"/>
        <v>65.36810997935464</v>
      </c>
      <c r="AC50" s="37">
        <f t="shared" si="0"/>
        <v>10</v>
      </c>
    </row>
    <row r="51" spans="1:29" ht="12.75">
      <c r="A51" s="6" t="s">
        <v>40</v>
      </c>
      <c r="B51" s="105"/>
      <c r="C51" s="105"/>
      <c r="D51" s="98"/>
      <c r="E51" s="7">
        <v>47.82709437522546</v>
      </c>
      <c r="F51" s="7">
        <v>63.60410094637224</v>
      </c>
      <c r="G51" s="97">
        <v>79.13669064748201</v>
      </c>
      <c r="H51" s="102">
        <v>73.2394366197183</v>
      </c>
      <c r="I51" s="101">
        <v>46.05263157894737</v>
      </c>
      <c r="J51" s="116">
        <v>37.62626262626262</v>
      </c>
      <c r="K51" s="101">
        <v>95.22058823529412</v>
      </c>
      <c r="L51" s="101">
        <v>83.49391733550436</v>
      </c>
      <c r="M51" s="98">
        <v>8.29875518672199</v>
      </c>
      <c r="N51" s="98">
        <v>9.173126614987082</v>
      </c>
      <c r="O51" s="100">
        <v>32.25806451612903</v>
      </c>
      <c r="P51" s="7">
        <v>59.74025974025974</v>
      </c>
      <c r="Q51" s="7">
        <v>58.63453815261045</v>
      </c>
      <c r="R51" s="114">
        <v>51.145958986731</v>
      </c>
      <c r="S51" s="104">
        <v>25.48305974620903</v>
      </c>
      <c r="T51" s="104">
        <v>26.274986560823464</v>
      </c>
      <c r="U51" s="99">
        <v>80.9915127960169</v>
      </c>
      <c r="V51" s="97">
        <v>87.1738761706216</v>
      </c>
      <c r="W51" s="102">
        <v>72.83922796570054</v>
      </c>
      <c r="X51" s="6" t="s">
        <v>40</v>
      </c>
      <c r="Y51" s="8"/>
      <c r="Z51" s="8">
        <f t="shared" si="2"/>
        <v>52.972577368575365</v>
      </c>
      <c r="AA51" s="8">
        <f t="shared" si="3"/>
        <v>57.506165768387575</v>
      </c>
      <c r="AB51" s="21">
        <f t="shared" si="4"/>
        <v>55.239371568481474</v>
      </c>
      <c r="AC51" s="37">
        <f t="shared" si="0"/>
        <v>15</v>
      </c>
    </row>
    <row r="52" spans="1:29" ht="12.75">
      <c r="A52" s="6" t="s">
        <v>41</v>
      </c>
      <c r="B52" s="98">
        <v>10.410958904109577</v>
      </c>
      <c r="C52" s="98">
        <v>29.33043875685557</v>
      </c>
      <c r="D52" s="98">
        <v>39.432541980312664</v>
      </c>
      <c r="E52" s="7">
        <v>25.189249937564174</v>
      </c>
      <c r="F52" s="7">
        <v>68.25709779179812</v>
      </c>
      <c r="G52" s="97">
        <v>82.01438848920864</v>
      </c>
      <c r="H52" s="102">
        <v>78.87323943661971</v>
      </c>
      <c r="I52" s="101">
        <v>64.47368421052632</v>
      </c>
      <c r="J52" s="116">
        <v>82.57575757575758</v>
      </c>
      <c r="K52" s="101">
        <v>5.882352941176464</v>
      </c>
      <c r="L52" s="101">
        <v>33.5794343223957</v>
      </c>
      <c r="M52" s="98">
        <v>5.809128630705395</v>
      </c>
      <c r="N52" s="98">
        <v>78.94056847545221</v>
      </c>
      <c r="O52" s="100">
        <v>49.46236559139785</v>
      </c>
      <c r="P52" s="7">
        <v>46.753246753246756</v>
      </c>
      <c r="Q52" s="8">
        <v>83.66800535475234</v>
      </c>
      <c r="R52" s="8">
        <v>83.11218335343787</v>
      </c>
      <c r="S52" s="104">
        <v>57.45688211423088</v>
      </c>
      <c r="T52" s="104">
        <v>61.059639441790026</v>
      </c>
      <c r="U52" s="99">
        <v>70.8828344026911</v>
      </c>
      <c r="V52" s="99">
        <v>79.08192757746268</v>
      </c>
      <c r="W52" s="7">
        <v>89.60247486779132</v>
      </c>
      <c r="X52" s="6" t="s">
        <v>41</v>
      </c>
      <c r="Y52" s="8">
        <f t="shared" si="1"/>
        <v>26.391313213759272</v>
      </c>
      <c r="Z52" s="8">
        <f t="shared" si="2"/>
        <v>51.81754284632075</v>
      </c>
      <c r="AA52" s="8">
        <f t="shared" si="3"/>
        <v>74.98056387316517</v>
      </c>
      <c r="AB52" s="21">
        <f t="shared" si="4"/>
        <v>51.06313997774839</v>
      </c>
      <c r="AC52" s="37">
        <f t="shared" si="0"/>
        <v>18</v>
      </c>
    </row>
    <row r="53" spans="1:29" ht="12.75">
      <c r="A53" s="6" t="s">
        <v>42</v>
      </c>
      <c r="B53" s="98">
        <v>56.3013698630137</v>
      </c>
      <c r="C53" s="105">
        <v>0</v>
      </c>
      <c r="D53" s="105">
        <v>85.92935726693689</v>
      </c>
      <c r="E53" s="7">
        <v>28.429253267475048</v>
      </c>
      <c r="F53" s="7">
        <v>52.44479495268139</v>
      </c>
      <c r="G53" s="97">
        <v>55.15587529976019</v>
      </c>
      <c r="H53" s="102">
        <v>49.29577464788732</v>
      </c>
      <c r="I53" s="101">
        <v>72.36842105263158</v>
      </c>
      <c r="J53" s="116">
        <v>84.97474747474747</v>
      </c>
      <c r="K53" s="101">
        <v>74.26470588235294</v>
      </c>
      <c r="L53" s="101">
        <v>72.72699808302511</v>
      </c>
      <c r="M53" s="98">
        <v>0</v>
      </c>
      <c r="N53" s="98">
        <v>2.3255813953488373</v>
      </c>
      <c r="O53" s="100">
        <v>32.25806451612903</v>
      </c>
      <c r="P53" s="7">
        <v>38.96103896103896</v>
      </c>
      <c r="Q53" s="102">
        <v>70.01338688085677</v>
      </c>
      <c r="R53" s="102">
        <v>63.69119420989144</v>
      </c>
      <c r="S53" s="97">
        <v>48.44101603929919</v>
      </c>
      <c r="T53" s="97">
        <v>52.00576259971297</v>
      </c>
      <c r="U53" s="99">
        <v>1.173434055428916</v>
      </c>
      <c r="V53" s="99">
        <v>67.86887249165093</v>
      </c>
      <c r="W53" s="102">
        <v>97.50298498607079</v>
      </c>
      <c r="X53" s="6" t="s">
        <v>42</v>
      </c>
      <c r="Y53" s="8">
        <f t="shared" si="1"/>
        <v>47.410242376650196</v>
      </c>
      <c r="Z53" s="8">
        <f t="shared" si="2"/>
        <v>46.93377129442316</v>
      </c>
      <c r="AA53" s="8">
        <f t="shared" si="3"/>
        <v>57.24237875184442</v>
      </c>
      <c r="AB53" s="21">
        <f t="shared" si="4"/>
        <v>50.528797474305925</v>
      </c>
      <c r="AC53" s="37">
        <f t="shared" si="0"/>
        <v>22</v>
      </c>
    </row>
    <row r="54" spans="1:29" ht="12.75">
      <c r="A54" s="6" t="s">
        <v>43</v>
      </c>
      <c r="B54" s="98">
        <v>6.30136986301369</v>
      </c>
      <c r="C54" s="98">
        <v>56.946983546617915</v>
      </c>
      <c r="D54" s="98">
        <v>86.53734800231616</v>
      </c>
      <c r="E54" s="7">
        <v>53.21253156478051</v>
      </c>
      <c r="F54" s="7">
        <v>56.34858044164038</v>
      </c>
      <c r="G54" s="97">
        <v>76.2589928057554</v>
      </c>
      <c r="H54" s="102">
        <v>52.11267605633803</v>
      </c>
      <c r="I54" s="101">
        <v>46.05263157894737</v>
      </c>
      <c r="J54" s="116">
        <v>57.82828282828282</v>
      </c>
      <c r="K54" s="101">
        <v>87.13235294117646</v>
      </c>
      <c r="L54" s="101">
        <v>69.76587322322072</v>
      </c>
      <c r="M54" s="98">
        <v>0.8298755186721991</v>
      </c>
      <c r="N54" s="98">
        <v>2.583979328165375</v>
      </c>
      <c r="O54" s="100">
        <v>8.602150537634408</v>
      </c>
      <c r="P54" s="7">
        <v>41.55844155844156</v>
      </c>
      <c r="Q54" s="8">
        <v>48.32663989290496</v>
      </c>
      <c r="R54" s="8">
        <v>35.10253317249699</v>
      </c>
      <c r="S54" s="104">
        <v>53.54369779350089</v>
      </c>
      <c r="T54" s="104">
        <v>37.291508293230486</v>
      </c>
      <c r="U54" s="99">
        <v>58.08153921835624</v>
      </c>
      <c r="V54" s="99">
        <v>72.20376368053935</v>
      </c>
      <c r="W54" s="7">
        <v>30.06027731390072</v>
      </c>
      <c r="X54" s="6" t="s">
        <v>43</v>
      </c>
      <c r="Y54" s="8">
        <f t="shared" si="1"/>
        <v>49.92856713731592</v>
      </c>
      <c r="Z54" s="8">
        <f t="shared" si="2"/>
        <v>46.02386403192128</v>
      </c>
      <c r="AA54" s="8">
        <f t="shared" si="3"/>
        <v>47.80142276641852</v>
      </c>
      <c r="AB54" s="21">
        <f t="shared" si="4"/>
        <v>47.91795131188524</v>
      </c>
      <c r="AC54" s="37">
        <f t="shared" si="0"/>
        <v>29</v>
      </c>
    </row>
    <row r="55" spans="1:29" ht="12.75">
      <c r="A55" s="6" t="s">
        <v>44</v>
      </c>
      <c r="B55" s="105">
        <v>58.9041095890411</v>
      </c>
      <c r="C55" s="98">
        <v>32.02696526508227</v>
      </c>
      <c r="D55" s="98">
        <v>61.46496815286624</v>
      </c>
      <c r="E55" s="7">
        <v>20.875627826955512</v>
      </c>
      <c r="F55" s="7">
        <v>47.12145110410094</v>
      </c>
      <c r="G55" s="97">
        <v>74.34052757793765</v>
      </c>
      <c r="H55" s="102">
        <v>74.64788732394366</v>
      </c>
      <c r="I55" s="101">
        <v>47.36842105263158</v>
      </c>
      <c r="J55" s="116">
        <v>35.6060606060606</v>
      </c>
      <c r="K55" s="101">
        <v>69.11764705882354</v>
      </c>
      <c r="L55" s="101">
        <v>72.64880231090912</v>
      </c>
      <c r="M55" s="98">
        <v>2.4896265560165975</v>
      </c>
      <c r="N55" s="98">
        <v>6.718346253229975</v>
      </c>
      <c r="O55" s="100">
        <v>30.107526881720432</v>
      </c>
      <c r="P55" s="7">
        <v>42.857142857142854</v>
      </c>
      <c r="Q55" s="102">
        <v>68.27309236947791</v>
      </c>
      <c r="R55" s="102">
        <v>59.710494571773225</v>
      </c>
      <c r="S55" s="97">
        <v>48.99413436458876</v>
      </c>
      <c r="T55" s="97">
        <v>44.38594601683638</v>
      </c>
      <c r="U55" s="99">
        <v>26.11958909503773</v>
      </c>
      <c r="V55" s="99">
        <v>47.76968159037491</v>
      </c>
      <c r="W55" s="7">
        <v>83.57471326768025</v>
      </c>
      <c r="X55" s="6" t="s">
        <v>44</v>
      </c>
      <c r="Y55" s="8">
        <f t="shared" si="1"/>
        <v>50.798681002329864</v>
      </c>
      <c r="Z55" s="8">
        <f t="shared" si="2"/>
        <v>43.65825561745604</v>
      </c>
      <c r="AA55" s="8">
        <f t="shared" si="3"/>
        <v>54.11823589653845</v>
      </c>
      <c r="AB55" s="21">
        <f t="shared" si="4"/>
        <v>49.52505750544145</v>
      </c>
      <c r="AC55" s="37">
        <f t="shared" si="0"/>
        <v>26</v>
      </c>
    </row>
    <row r="56" spans="1:29" ht="12.75">
      <c r="A56" s="6" t="s">
        <v>45</v>
      </c>
      <c r="B56" s="97">
        <v>5.342465753424648</v>
      </c>
      <c r="C56" s="97">
        <v>37.842778793418645</v>
      </c>
      <c r="D56" s="97">
        <v>31.441806601042273</v>
      </c>
      <c r="E56" s="7">
        <v>1.2390043566332833</v>
      </c>
      <c r="F56" s="7">
        <v>38.761829652996845</v>
      </c>
      <c r="G56" s="97">
        <v>60.91127098321343</v>
      </c>
      <c r="H56" s="102">
        <v>49.29577464788732</v>
      </c>
      <c r="I56" s="101">
        <v>81.57894736842105</v>
      </c>
      <c r="J56" s="116">
        <v>79.54545454545455</v>
      </c>
      <c r="K56" s="101">
        <v>43.38235294117647</v>
      </c>
      <c r="L56" s="101">
        <v>50.4808844349612</v>
      </c>
      <c r="M56" s="98">
        <v>4.149377593360995</v>
      </c>
      <c r="N56" s="98">
        <v>23.514211886304906</v>
      </c>
      <c r="O56" s="100">
        <v>48.38709677419355</v>
      </c>
      <c r="P56" s="7">
        <v>40.25974025974026</v>
      </c>
      <c r="Q56" s="102">
        <v>68.13922356091032</v>
      </c>
      <c r="R56" s="102">
        <v>60.79613992762365</v>
      </c>
      <c r="S56" s="104">
        <v>52.401786689504874</v>
      </c>
      <c r="T56" s="104">
        <v>48.421034585530556</v>
      </c>
      <c r="U56" s="99">
        <v>38.28995534938389</v>
      </c>
      <c r="V56" s="99">
        <v>63.852961889080035</v>
      </c>
      <c r="W56" s="7">
        <v>80.29359096279002</v>
      </c>
      <c r="X56" s="6" t="s">
        <v>45</v>
      </c>
      <c r="Y56" s="8">
        <f t="shared" si="1"/>
        <v>24.875683715961856</v>
      </c>
      <c r="Z56" s="8">
        <f t="shared" si="2"/>
        <v>43.45882878702866</v>
      </c>
      <c r="AA56" s="8">
        <f t="shared" si="3"/>
        <v>58.88495613783191</v>
      </c>
      <c r="AB56" s="21">
        <f t="shared" si="4"/>
        <v>42.40648954694081</v>
      </c>
      <c r="AC56" s="37">
        <f t="shared" si="0"/>
        <v>36</v>
      </c>
    </row>
    <row r="57" spans="1:29" ht="12.75">
      <c r="A57" s="6" t="s">
        <v>46</v>
      </c>
      <c r="B57" s="98">
        <v>6.5753424657534225</v>
      </c>
      <c r="C57" s="105"/>
      <c r="D57" s="98">
        <v>41.05385060799073</v>
      </c>
      <c r="E57" s="7">
        <v>10.10836085134697</v>
      </c>
      <c r="F57" s="7">
        <v>76.18296529968455</v>
      </c>
      <c r="G57" s="97">
        <v>58.513189448441246</v>
      </c>
      <c r="H57" s="102">
        <v>42.25352112676056</v>
      </c>
      <c r="I57" s="101">
        <v>68.42105263157895</v>
      </c>
      <c r="J57" s="116">
        <v>60.984848484848484</v>
      </c>
      <c r="K57" s="101">
        <v>0</v>
      </c>
      <c r="L57" s="101">
        <v>43.46492349059338</v>
      </c>
      <c r="M57" s="98">
        <v>5.809128630705395</v>
      </c>
      <c r="N57" s="98">
        <v>6.847545219638244</v>
      </c>
      <c r="O57" s="100">
        <v>44.086021505376344</v>
      </c>
      <c r="P57" s="7">
        <v>74.02597402597402</v>
      </c>
      <c r="Q57" s="102">
        <v>96.92101740294514</v>
      </c>
      <c r="R57" s="102">
        <v>92.64173703256937</v>
      </c>
      <c r="S57" s="97">
        <v>88.60141095625269</v>
      </c>
      <c r="T57" s="97">
        <v>86.18103393169459</v>
      </c>
      <c r="U57" s="97">
        <v>68.9278556375408</v>
      </c>
      <c r="V57" s="99">
        <v>72.6751855986579</v>
      </c>
      <c r="W57" s="7">
        <v>87.44495776302028</v>
      </c>
      <c r="X57" s="6" t="s">
        <v>46</v>
      </c>
      <c r="Y57" s="8">
        <f t="shared" si="1"/>
        <v>23.814596536872077</v>
      </c>
      <c r="Z57" s="8">
        <f t="shared" si="2"/>
        <v>40.89146089291234</v>
      </c>
      <c r="AA57" s="8">
        <f t="shared" si="3"/>
        <v>84.7704569032401</v>
      </c>
      <c r="AB57" s="21">
        <f t="shared" si="4"/>
        <v>49.82550477767484</v>
      </c>
      <c r="AC57" s="37">
        <f t="shared" si="0"/>
        <v>23</v>
      </c>
    </row>
    <row r="58" spans="1:29" ht="12.75">
      <c r="A58" s="6"/>
      <c r="B58" s="107"/>
      <c r="C58" s="107"/>
      <c r="D58" s="107"/>
      <c r="E58" s="108"/>
      <c r="F58" s="7"/>
      <c r="G58" s="97"/>
      <c r="H58" s="102"/>
      <c r="I58" s="7"/>
      <c r="J58" s="7"/>
      <c r="K58" s="101"/>
      <c r="L58" s="101"/>
      <c r="M58" s="102"/>
      <c r="N58" s="102"/>
      <c r="O58" s="100"/>
      <c r="P58" s="108"/>
      <c r="Q58" s="8"/>
      <c r="R58" s="8"/>
      <c r="S58" s="104"/>
      <c r="T58" s="104"/>
      <c r="U58" s="99"/>
      <c r="V58" s="99"/>
      <c r="W58" s="7"/>
      <c r="X58" s="9"/>
      <c r="Y58" s="9"/>
      <c r="Z58" s="9"/>
      <c r="AA58" s="9"/>
      <c r="AB58" s="14"/>
      <c r="AC58" s="37"/>
    </row>
    <row r="59" spans="1:29" ht="12.75">
      <c r="A59" s="6" t="s">
        <v>113</v>
      </c>
      <c r="B59" s="113">
        <v>84.65753424657534</v>
      </c>
      <c r="C59" s="97">
        <v>93.3843692870201</v>
      </c>
      <c r="D59" s="113">
        <v>83.87376954255936</v>
      </c>
      <c r="E59" s="111">
        <v>88.34669922579548</v>
      </c>
      <c r="F59" s="7">
        <v>87.77602523659306</v>
      </c>
      <c r="G59" s="97">
        <v>92.0863309352518</v>
      </c>
      <c r="H59" s="102">
        <v>100</v>
      </c>
      <c r="I59" s="99">
        <v>75</v>
      </c>
      <c r="J59" s="7">
        <v>94.31818181818181</v>
      </c>
      <c r="K59" s="101">
        <v>100</v>
      </c>
      <c r="L59" s="101">
        <v>97.41048540659662</v>
      </c>
      <c r="M59" s="97">
        <v>46.05809128630705</v>
      </c>
      <c r="N59" s="97">
        <v>26.356589147286822</v>
      </c>
      <c r="O59" s="100">
        <v>94.6236559139785</v>
      </c>
      <c r="P59" s="111">
        <v>85.71428571428571</v>
      </c>
      <c r="Q59" s="102">
        <v>70.68273092369479</v>
      </c>
      <c r="R59" s="102">
        <v>61.15802171290712</v>
      </c>
      <c r="S59" s="104">
        <v>79.29323689325498</v>
      </c>
      <c r="T59" s="104">
        <v>79.9201104749353</v>
      </c>
      <c r="U59" s="99">
        <v>72.40954031482977</v>
      </c>
      <c r="V59" s="99">
        <v>82.28402683707682</v>
      </c>
      <c r="W59" s="102">
        <v>94.58132283554232</v>
      </c>
      <c r="X59" s="6" t="s">
        <v>113</v>
      </c>
      <c r="Y59" s="8">
        <f>AVERAGE(B59:D59)</f>
        <v>87.30522435871826</v>
      </c>
      <c r="Z59" s="8">
        <f>AVERAGE(E59:P59)</f>
        <v>82.30752872368974</v>
      </c>
      <c r="AA59" s="8">
        <f>AVERAGE(Q59:W59)</f>
        <v>77.1898557131773</v>
      </c>
      <c r="AB59" s="21">
        <f>AVERAGE(Y59:AA59)</f>
        <v>82.26753626519509</v>
      </c>
      <c r="AC59" s="37">
        <f>RANK(AB59,AB$10:AB$63)</f>
        <v>6</v>
      </c>
    </row>
    <row r="60" spans="1:29" ht="12.75">
      <c r="A60" s="6" t="s">
        <v>114</v>
      </c>
      <c r="B60" s="117">
        <v>82.32876712328768</v>
      </c>
      <c r="C60" s="113">
        <v>98.85740402193784</v>
      </c>
      <c r="D60" s="113">
        <v>91.31441806601043</v>
      </c>
      <c r="E60" s="111">
        <v>84.22385326192511</v>
      </c>
      <c r="F60" s="7">
        <v>84.77917981072555</v>
      </c>
      <c r="G60" s="97">
        <v>94.48441247002398</v>
      </c>
      <c r="H60" s="102">
        <v>100</v>
      </c>
      <c r="I60" s="99">
        <v>98.6842105263158</v>
      </c>
      <c r="J60" s="7">
        <v>100</v>
      </c>
      <c r="K60" s="101"/>
      <c r="L60" s="101">
        <v>99.13999717148299</v>
      </c>
      <c r="M60" s="97">
        <v>100</v>
      </c>
      <c r="N60" s="97">
        <v>40.826873385012924</v>
      </c>
      <c r="O60" s="100">
        <v>61.29032258064516</v>
      </c>
      <c r="P60" s="111">
        <v>96.1038961038961</v>
      </c>
      <c r="Q60" s="102">
        <v>51.53949129852745</v>
      </c>
      <c r="R60" s="102">
        <v>41.254523522316056</v>
      </c>
      <c r="S60" s="104">
        <v>97.78581053645368</v>
      </c>
      <c r="T60" s="104">
        <v>93.54691754785911</v>
      </c>
      <c r="U60" s="99">
        <v>80.52255589493981</v>
      </c>
      <c r="V60" s="99">
        <v>88.30658244460459</v>
      </c>
      <c r="W60" s="7">
        <v>82.75641844388578</v>
      </c>
      <c r="X60" s="6" t="s">
        <v>114</v>
      </c>
      <c r="Y60" s="8">
        <f>AVERAGE(B60:D60)</f>
        <v>90.83352973707865</v>
      </c>
      <c r="Z60" s="8">
        <f>AVERAGE(E60:P60)</f>
        <v>87.23024957363886</v>
      </c>
      <c r="AA60" s="8">
        <f>AVERAGE(Q60:W60)</f>
        <v>76.53032852694092</v>
      </c>
      <c r="AB60" s="21">
        <f>AVERAGE(Y60:AA60)</f>
        <v>84.86470261255282</v>
      </c>
      <c r="AC60" s="37">
        <f>RANK(AB60,AB$10:AB$63)</f>
        <v>5</v>
      </c>
    </row>
    <row r="61" spans="1:29" ht="12.75">
      <c r="A61" s="6" t="s">
        <v>116</v>
      </c>
      <c r="B61" s="110">
        <v>86.02739726027397</v>
      </c>
      <c r="C61" s="113"/>
      <c r="D61" s="110"/>
      <c r="E61" s="111">
        <v>94.99181396897629</v>
      </c>
      <c r="F61" s="7">
        <v>97.47634069400631</v>
      </c>
      <c r="G61" s="97">
        <v>96.06714628297362</v>
      </c>
      <c r="H61" s="102">
        <v>100</v>
      </c>
      <c r="I61" s="99">
        <v>90.78947368421052</v>
      </c>
      <c r="J61" s="7">
        <v>87.37373737373737</v>
      </c>
      <c r="K61" s="101"/>
      <c r="L61" s="101">
        <v>99.56077013635583</v>
      </c>
      <c r="M61" s="97">
        <v>51.037344398340245</v>
      </c>
      <c r="N61" s="97">
        <v>59.56072351421189</v>
      </c>
      <c r="O61" s="100">
        <v>100</v>
      </c>
      <c r="P61" s="111">
        <v>62.33766233766234</v>
      </c>
      <c r="Q61" s="102">
        <v>90.89692101740297</v>
      </c>
      <c r="R61" s="102">
        <v>80.21712907117009</v>
      </c>
      <c r="S61" s="104"/>
      <c r="T61" s="104"/>
      <c r="U61" s="99"/>
      <c r="V61" s="99"/>
      <c r="W61" s="102">
        <v>100</v>
      </c>
      <c r="X61" s="6" t="s">
        <v>116</v>
      </c>
      <c r="Y61" s="8">
        <f>AVERAGE(B61:D61)</f>
        <v>86.02739726027397</v>
      </c>
      <c r="Z61" s="8">
        <f>AVERAGE(E61:P61)</f>
        <v>85.3813647627704</v>
      </c>
      <c r="AA61" s="8">
        <f>AVERAGE(Q61:W61)</f>
        <v>90.37135002952436</v>
      </c>
      <c r="AB61" s="21">
        <f>AVERAGE(Y61:AA61)</f>
        <v>87.26003735085624</v>
      </c>
      <c r="AC61" s="37">
        <f>RANK(AB61,AB$10:AB$63)</f>
        <v>2</v>
      </c>
    </row>
    <row r="62" spans="1:29" ht="12.75">
      <c r="A62" s="6" t="s">
        <v>117</v>
      </c>
      <c r="B62" s="110">
        <v>79.17808219178082</v>
      </c>
      <c r="C62" s="110">
        <v>93.41864716636198</v>
      </c>
      <c r="D62" s="110">
        <v>71.9166184134337</v>
      </c>
      <c r="E62" s="111">
        <v>84.40075477980947</v>
      </c>
      <c r="F62" s="7">
        <v>83.4384858044164</v>
      </c>
      <c r="G62" s="97">
        <v>89.20863309352518</v>
      </c>
      <c r="H62" s="102">
        <v>100</v>
      </c>
      <c r="I62" s="99">
        <v>92.10526315789474</v>
      </c>
      <c r="J62" s="7">
        <v>96.33838383838383</v>
      </c>
      <c r="K62" s="101">
        <v>100</v>
      </c>
      <c r="L62" s="101">
        <v>91.97902923050715</v>
      </c>
      <c r="M62" s="97">
        <v>20.33195020746888</v>
      </c>
      <c r="N62" s="97">
        <v>7.622739018087857</v>
      </c>
      <c r="O62" s="100">
        <v>65.59139784946237</v>
      </c>
      <c r="P62" s="111">
        <v>74.02597402597402</v>
      </c>
      <c r="Q62" s="102">
        <v>47.12182061579652</v>
      </c>
      <c r="R62" s="102">
        <v>36.42943305186973</v>
      </c>
      <c r="S62" s="104">
        <v>48.427828454424336</v>
      </c>
      <c r="T62" s="104">
        <v>43.00023949487118</v>
      </c>
      <c r="U62" s="99">
        <v>77.72146285400287</v>
      </c>
      <c r="V62" s="99">
        <v>81.87640096908055</v>
      </c>
      <c r="W62" s="7">
        <v>60.2215166430771</v>
      </c>
      <c r="X62" s="6" t="s">
        <v>117</v>
      </c>
      <c r="Y62" s="8">
        <f>AVERAGE(B62:D62)</f>
        <v>81.50444925719216</v>
      </c>
      <c r="Z62" s="8">
        <f>AVERAGE(E62:P62)</f>
        <v>75.42021758379416</v>
      </c>
      <c r="AA62" s="8">
        <f>AVERAGE(Q62:W62)</f>
        <v>56.39981458330319</v>
      </c>
      <c r="AB62" s="21">
        <f>AVERAGE(Y62:AA62)</f>
        <v>71.10816047476318</v>
      </c>
      <c r="AC62" s="37">
        <f>RANK(AB62,AB$10:AB$63)</f>
        <v>7</v>
      </c>
    </row>
    <row r="63" spans="1:29" ht="12.75">
      <c r="A63" s="6" t="s">
        <v>115</v>
      </c>
      <c r="B63" s="110">
        <v>94.79452054794521</v>
      </c>
      <c r="C63" s="113">
        <v>98.22897623400365</v>
      </c>
      <c r="D63" s="113">
        <v>68.00810654313838</v>
      </c>
      <c r="E63" s="111">
        <v>95.15775453006616</v>
      </c>
      <c r="F63" s="7">
        <v>92.07413249211356</v>
      </c>
      <c r="G63" s="97">
        <v>95.92326139088729</v>
      </c>
      <c r="H63" s="102">
        <v>100</v>
      </c>
      <c r="I63" s="99">
        <v>94.73684210526316</v>
      </c>
      <c r="J63" s="7">
        <v>97.6010101010101</v>
      </c>
      <c r="K63" s="101">
        <v>100</v>
      </c>
      <c r="L63" s="101">
        <v>99.30558993703994</v>
      </c>
      <c r="M63" s="97">
        <v>54.77178423236514</v>
      </c>
      <c r="N63" s="97">
        <v>34.62532299741602</v>
      </c>
      <c r="O63" s="100">
        <v>82.79569892473118</v>
      </c>
      <c r="P63" s="111">
        <v>87.01298701298701</v>
      </c>
      <c r="Q63" s="102">
        <v>76.57295850066936</v>
      </c>
      <c r="R63" s="102">
        <v>67.43063932448734</v>
      </c>
      <c r="S63" s="104">
        <v>84.15546224422484</v>
      </c>
      <c r="T63" s="104">
        <v>84.40293166147138</v>
      </c>
      <c r="U63" s="99">
        <v>69.83618992637713</v>
      </c>
      <c r="V63" s="99">
        <v>88.05144208481099</v>
      </c>
      <c r="W63" s="7">
        <v>100</v>
      </c>
      <c r="X63" s="6" t="s">
        <v>115</v>
      </c>
      <c r="Y63" s="8">
        <f>AVERAGE(B63:D63)</f>
        <v>87.01053444169575</v>
      </c>
      <c r="Z63" s="8">
        <f>AVERAGE(E63:P63)</f>
        <v>86.16703197698996</v>
      </c>
      <c r="AA63" s="8">
        <f>AVERAGE(Q63:W63)</f>
        <v>81.49280339172014</v>
      </c>
      <c r="AB63" s="21">
        <f>AVERAGE(Y63:AA63)</f>
        <v>84.89012327013529</v>
      </c>
      <c r="AC63" s="37">
        <f>RANK(AB63,AB$10:AB$63)</f>
        <v>4</v>
      </c>
    </row>
    <row r="64" spans="1:29" ht="12.75">
      <c r="A64" s="53" t="s">
        <v>80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</sheetData>
  <mergeCells count="6">
    <mergeCell ref="A1:AC1"/>
    <mergeCell ref="X6:AC8"/>
    <mergeCell ref="A64:AC64"/>
    <mergeCell ref="B6:D6"/>
    <mergeCell ref="E6:P6"/>
    <mergeCell ref="Q6:W6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workbookViewId="0" topLeftCell="A1">
      <selection activeCell="A2" sqref="A2"/>
    </sheetView>
  </sheetViews>
  <sheetFormatPr defaultColWidth="9.140625" defaultRowHeight="12.75"/>
  <cols>
    <col min="1" max="1" width="23.8515625" style="5" customWidth="1"/>
    <col min="2" max="2" width="9.7109375" style="1" bestFit="1" customWidth="1"/>
    <col min="3" max="3" width="9.140625" style="1" customWidth="1"/>
    <col min="4" max="4" width="9.7109375" style="1" customWidth="1"/>
    <col min="5" max="6" width="9.140625" style="1" customWidth="1"/>
    <col min="7" max="7" width="9.57421875" style="1" customWidth="1"/>
    <col min="8" max="12" width="9.140625" style="1" customWidth="1"/>
    <col min="13" max="13" width="10.8515625" style="1" customWidth="1"/>
    <col min="14" max="15" width="10.00390625" style="1" customWidth="1"/>
    <col min="16" max="23" width="9.140625" style="1" customWidth="1"/>
    <col min="24" max="24" width="14.00390625" style="1" customWidth="1"/>
    <col min="25" max="27" width="9.140625" style="1" customWidth="1"/>
    <col min="28" max="28" width="9.140625" style="5" customWidth="1"/>
    <col min="29" max="29" width="9.140625" style="39" customWidth="1"/>
    <col min="30" max="16384" width="9.140625" style="1" customWidth="1"/>
  </cols>
  <sheetData>
    <row r="1" spans="1:29" ht="30" customHeight="1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0"/>
    </row>
    <row r="2" spans="1:29" ht="12.75">
      <c r="A2" s="19" t="s">
        <v>55</v>
      </c>
      <c r="B2" s="6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"/>
      <c r="AC2" s="38"/>
    </row>
    <row r="3" spans="1:29" ht="12.75">
      <c r="A3" s="19" t="s">
        <v>56</v>
      </c>
      <c r="B3" s="6">
        <v>2002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"/>
      <c r="AC3" s="38"/>
    </row>
    <row r="4" spans="1:29" ht="12.75">
      <c r="A4" s="6" t="s">
        <v>74</v>
      </c>
      <c r="B4" s="6" t="s">
        <v>88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"/>
      <c r="AC4" s="38"/>
    </row>
    <row r="5" spans="1:29" ht="12.75">
      <c r="A5" s="6" t="s">
        <v>57</v>
      </c>
      <c r="B5" s="11">
        <v>40043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"/>
      <c r="AC5" s="38"/>
    </row>
    <row r="6" spans="1:29" s="15" customFormat="1" ht="12" customHeight="1">
      <c r="A6" s="20"/>
      <c r="B6" s="70" t="s">
        <v>47</v>
      </c>
      <c r="C6" s="71"/>
      <c r="D6" s="72"/>
      <c r="E6" s="70" t="s">
        <v>48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0" t="s">
        <v>49</v>
      </c>
      <c r="R6" s="71"/>
      <c r="S6" s="71"/>
      <c r="T6" s="71"/>
      <c r="U6" s="71"/>
      <c r="V6" s="71"/>
      <c r="W6" s="72"/>
      <c r="X6" s="61"/>
      <c r="Y6" s="62"/>
      <c r="Z6" s="62"/>
      <c r="AA6" s="62"/>
      <c r="AB6" s="62"/>
      <c r="AC6" s="63"/>
    </row>
    <row r="7" spans="1:29" s="16" customFormat="1" ht="117.75" customHeight="1">
      <c r="A7" s="17" t="s">
        <v>79</v>
      </c>
      <c r="B7" s="17" t="s">
        <v>91</v>
      </c>
      <c r="C7" s="17" t="s">
        <v>92</v>
      </c>
      <c r="D7" s="17" t="s">
        <v>71</v>
      </c>
      <c r="E7" s="17" t="s">
        <v>132</v>
      </c>
      <c r="F7" s="17" t="s">
        <v>94</v>
      </c>
      <c r="G7" s="17" t="s">
        <v>54</v>
      </c>
      <c r="H7" s="17" t="s">
        <v>129</v>
      </c>
      <c r="I7" s="17" t="s">
        <v>130</v>
      </c>
      <c r="J7" s="17" t="s">
        <v>131</v>
      </c>
      <c r="K7" s="17" t="s">
        <v>77</v>
      </c>
      <c r="L7" s="17" t="s">
        <v>124</v>
      </c>
      <c r="M7" s="17" t="s">
        <v>103</v>
      </c>
      <c r="N7" s="17" t="s">
        <v>104</v>
      </c>
      <c r="O7" s="17" t="s">
        <v>125</v>
      </c>
      <c r="P7" s="17" t="s">
        <v>126</v>
      </c>
      <c r="Q7" s="18" t="s">
        <v>64</v>
      </c>
      <c r="R7" s="17" t="s">
        <v>65</v>
      </c>
      <c r="S7" s="17" t="s">
        <v>133</v>
      </c>
      <c r="T7" s="17" t="s">
        <v>134</v>
      </c>
      <c r="U7" s="18" t="s">
        <v>128</v>
      </c>
      <c r="V7" s="17" t="s">
        <v>72</v>
      </c>
      <c r="W7" s="17" t="s">
        <v>127</v>
      </c>
      <c r="X7" s="64"/>
      <c r="Y7" s="65"/>
      <c r="Z7" s="65"/>
      <c r="AA7" s="65"/>
      <c r="AB7" s="65"/>
      <c r="AC7" s="66"/>
    </row>
    <row r="8" spans="1:29" s="77" customFormat="1" ht="57.75" customHeight="1">
      <c r="A8" s="74" t="s">
        <v>0</v>
      </c>
      <c r="B8" s="75" t="s">
        <v>89</v>
      </c>
      <c r="C8" s="75" t="s">
        <v>93</v>
      </c>
      <c r="D8" s="75" t="s">
        <v>89</v>
      </c>
      <c r="E8" s="75" t="s">
        <v>93</v>
      </c>
      <c r="F8" s="75" t="s">
        <v>75</v>
      </c>
      <c r="G8" s="75" t="s">
        <v>82</v>
      </c>
      <c r="H8" s="75" t="s">
        <v>97</v>
      </c>
      <c r="I8" s="75" t="s">
        <v>99</v>
      </c>
      <c r="J8" s="75" t="s">
        <v>100</v>
      </c>
      <c r="K8" s="75" t="s">
        <v>101</v>
      </c>
      <c r="L8" s="75" t="s">
        <v>102</v>
      </c>
      <c r="M8" s="75" t="s">
        <v>105</v>
      </c>
      <c r="N8" s="75" t="s">
        <v>105</v>
      </c>
      <c r="O8" s="75" t="s">
        <v>107</v>
      </c>
      <c r="P8" s="75" t="s">
        <v>107</v>
      </c>
      <c r="Q8" s="76" t="s">
        <v>81</v>
      </c>
      <c r="R8" s="76" t="s">
        <v>81</v>
      </c>
      <c r="S8" s="75" t="s">
        <v>109</v>
      </c>
      <c r="T8" s="75" t="s">
        <v>109</v>
      </c>
      <c r="U8" s="75" t="s">
        <v>109</v>
      </c>
      <c r="V8" s="75" t="s">
        <v>109</v>
      </c>
      <c r="W8" s="75" t="s">
        <v>109</v>
      </c>
      <c r="X8" s="67"/>
      <c r="Y8" s="68"/>
      <c r="Z8" s="68"/>
      <c r="AA8" s="68"/>
      <c r="AB8" s="68"/>
      <c r="AC8" s="69"/>
    </row>
    <row r="9" spans="1:29" s="77" customFormat="1" ht="64.5" customHeight="1">
      <c r="A9" s="74" t="s">
        <v>78</v>
      </c>
      <c r="B9" s="75" t="s">
        <v>135</v>
      </c>
      <c r="C9" s="75" t="s">
        <v>135</v>
      </c>
      <c r="D9" s="75" t="s">
        <v>135</v>
      </c>
      <c r="E9" s="75" t="s">
        <v>50</v>
      </c>
      <c r="F9" s="75" t="s">
        <v>95</v>
      </c>
      <c r="G9" s="75" t="s">
        <v>96</v>
      </c>
      <c r="H9" s="75" t="s">
        <v>98</v>
      </c>
      <c r="I9" s="75" t="s">
        <v>50</v>
      </c>
      <c r="J9" s="75" t="s">
        <v>95</v>
      </c>
      <c r="K9" s="75" t="s">
        <v>76</v>
      </c>
      <c r="L9" s="75" t="s">
        <v>50</v>
      </c>
      <c r="M9" s="75" t="s">
        <v>106</v>
      </c>
      <c r="N9" s="75" t="s">
        <v>106</v>
      </c>
      <c r="O9" s="75" t="s">
        <v>108</v>
      </c>
      <c r="P9" s="75" t="s">
        <v>108</v>
      </c>
      <c r="Q9" s="75" t="s">
        <v>90</v>
      </c>
      <c r="R9" s="75" t="s">
        <v>90</v>
      </c>
      <c r="S9" s="75" t="s">
        <v>50</v>
      </c>
      <c r="T9" s="75" t="s">
        <v>50</v>
      </c>
      <c r="U9" s="75" t="s">
        <v>50</v>
      </c>
      <c r="V9" s="76" t="s">
        <v>50</v>
      </c>
      <c r="W9" s="75" t="s">
        <v>50</v>
      </c>
      <c r="X9" s="75"/>
      <c r="Y9" s="75" t="s">
        <v>58</v>
      </c>
      <c r="Z9" s="75" t="s">
        <v>59</v>
      </c>
      <c r="AA9" s="75" t="s">
        <v>60</v>
      </c>
      <c r="AB9" s="74" t="s">
        <v>63</v>
      </c>
      <c r="AC9" s="96" t="s">
        <v>120</v>
      </c>
    </row>
    <row r="10" spans="1:29" ht="12.75">
      <c r="A10" s="6" t="s">
        <v>1</v>
      </c>
      <c r="B10" s="97">
        <v>12.054794520547944</v>
      </c>
      <c r="C10" s="97">
        <v>39.08820840950639</v>
      </c>
      <c r="D10" s="98">
        <v>16.38679791546032</v>
      </c>
      <c r="E10" s="7">
        <v>5.232122540721886</v>
      </c>
      <c r="F10" s="7">
        <v>7.216088328075713</v>
      </c>
      <c r="G10" s="97">
        <v>33.573141486810556</v>
      </c>
      <c r="H10" s="102">
        <v>25.352112676056336</v>
      </c>
      <c r="I10" s="99">
        <v>67.10526315789474</v>
      </c>
      <c r="J10" s="100">
        <v>20.202020202020197</v>
      </c>
      <c r="K10" s="101">
        <v>94.11764705882354</v>
      </c>
      <c r="L10" s="101">
        <v>79.45586923473752</v>
      </c>
      <c r="M10" s="97">
        <v>2.4896265560165975</v>
      </c>
      <c r="N10" s="97">
        <v>14.987080103359176</v>
      </c>
      <c r="O10" s="97">
        <v>38.70967741935484</v>
      </c>
      <c r="P10" s="102">
        <v>27.272727272727273</v>
      </c>
      <c r="Q10" s="102">
        <v>67.33601070950469</v>
      </c>
      <c r="R10" s="102">
        <v>54.041013268998796</v>
      </c>
      <c r="S10" s="104"/>
      <c r="T10" s="104"/>
      <c r="U10" s="99"/>
      <c r="V10" s="97">
        <v>67.42878964653738</v>
      </c>
      <c r="W10" s="102">
        <v>59.529167996900746</v>
      </c>
      <c r="X10" s="6" t="s">
        <v>1</v>
      </c>
      <c r="Y10" s="8">
        <f>AVERAGE(B10:D10)</f>
        <v>22.50993361517155</v>
      </c>
      <c r="Z10" s="8">
        <f>AVERAGE(E10:P10)</f>
        <v>34.642781336383194</v>
      </c>
      <c r="AA10" s="8">
        <f>AVERAGE(Q10:W10)</f>
        <v>62.0837454054854</v>
      </c>
      <c r="AB10" s="21">
        <f>AVERAGE(Y10:AA10)</f>
        <v>39.74548678568005</v>
      </c>
      <c r="AC10" s="37">
        <f>RANK(AB10,AB$10:AB$63)</f>
        <v>41</v>
      </c>
    </row>
    <row r="11" spans="1:29" ht="12.75">
      <c r="A11" s="6" t="s">
        <v>2</v>
      </c>
      <c r="B11" s="98">
        <v>54.794520547945204</v>
      </c>
      <c r="C11" s="98">
        <v>47.06352833638025</v>
      </c>
      <c r="D11" s="98">
        <v>74.3485813549508</v>
      </c>
      <c r="E11" s="7">
        <v>43.22640619363416</v>
      </c>
      <c r="F11" s="7">
        <v>48.06782334384858</v>
      </c>
      <c r="G11" s="97">
        <v>60.431654676258994</v>
      </c>
      <c r="H11" s="102">
        <v>70.4225352112676</v>
      </c>
      <c r="I11" s="99">
        <v>59.21052631578947</v>
      </c>
      <c r="J11" s="100">
        <v>62.12121212121212</v>
      </c>
      <c r="K11" s="101">
        <v>95.58823529411765</v>
      </c>
      <c r="L11" s="101">
        <v>94.14179406681214</v>
      </c>
      <c r="M11" s="97">
        <v>0.8298755186721991</v>
      </c>
      <c r="N11" s="97">
        <v>8.397932816537466</v>
      </c>
      <c r="O11" s="97">
        <v>21.50537634408602</v>
      </c>
      <c r="P11" s="102">
        <v>53.246753246753244</v>
      </c>
      <c r="Q11" s="8">
        <v>23.560910307898265</v>
      </c>
      <c r="R11" s="114">
        <v>16.767189384800968</v>
      </c>
      <c r="S11" s="104">
        <v>29.557627327384775</v>
      </c>
      <c r="T11" s="104">
        <v>18.669474656700007</v>
      </c>
      <c r="U11" s="99">
        <v>39.86471611636687</v>
      </c>
      <c r="V11" s="99">
        <v>54.96139876817873</v>
      </c>
      <c r="W11" s="7">
        <v>25.132805600403145</v>
      </c>
      <c r="X11" s="6" t="s">
        <v>2</v>
      </c>
      <c r="Y11" s="8">
        <f aca="true" t="shared" si="0" ref="Y11:Y57">AVERAGE(B11:D11)</f>
        <v>58.73554341309208</v>
      </c>
      <c r="Z11" s="8">
        <f aca="true" t="shared" si="1" ref="Z11:Z57">AVERAGE(E11:P11)</f>
        <v>51.43251042908248</v>
      </c>
      <c r="AA11" s="8">
        <f aca="true" t="shared" si="2" ref="AA11:AA57">AVERAGE(Q11:W11)</f>
        <v>29.787731737390395</v>
      </c>
      <c r="AB11" s="21">
        <f aca="true" t="shared" si="3" ref="AB11:AB57">AVERAGE(Y11:AA11)</f>
        <v>46.65192852652165</v>
      </c>
      <c r="AC11" s="37">
        <f aca="true" t="shared" si="4" ref="AC11:AC63">RANK(AB11,AB$10:AB$63)</f>
        <v>33</v>
      </c>
    </row>
    <row r="12" spans="1:29" ht="12.75">
      <c r="A12" s="6" t="s">
        <v>3</v>
      </c>
      <c r="B12" s="102">
        <v>63.6986301369863</v>
      </c>
      <c r="C12" s="102">
        <v>65.45932358318097</v>
      </c>
      <c r="D12" s="98">
        <v>9.669947886508382</v>
      </c>
      <c r="E12" s="7">
        <v>21.06168659988322</v>
      </c>
      <c r="F12" s="7">
        <v>87.06624605678233</v>
      </c>
      <c r="G12" s="97">
        <v>82.49400479616307</v>
      </c>
      <c r="H12" s="102">
        <v>73.2394366197183</v>
      </c>
      <c r="I12" s="99">
        <v>88.15789473684211</v>
      </c>
      <c r="J12" s="100">
        <v>98.86363636363636</v>
      </c>
      <c r="K12" s="101">
        <v>4.044117647058826</v>
      </c>
      <c r="L12" s="101">
        <v>38.79455487533744</v>
      </c>
      <c r="M12" s="97">
        <v>15.767634854771783</v>
      </c>
      <c r="N12" s="97">
        <v>31.78294573643411</v>
      </c>
      <c r="O12" s="97">
        <v>44.086021505376344</v>
      </c>
      <c r="P12" s="102">
        <v>93.50649350649351</v>
      </c>
      <c r="Q12" s="102">
        <v>85.809906291834</v>
      </c>
      <c r="R12" s="102">
        <v>87.33413751507841</v>
      </c>
      <c r="S12" s="104">
        <v>92.94469560017686</v>
      </c>
      <c r="T12" s="104">
        <v>95.77811318305505</v>
      </c>
      <c r="U12" s="99">
        <v>96.64902992990011</v>
      </c>
      <c r="V12" s="99">
        <v>84.50266129794238</v>
      </c>
      <c r="W12" s="7">
        <v>100</v>
      </c>
      <c r="X12" s="6" t="s">
        <v>3</v>
      </c>
      <c r="Y12" s="8">
        <f t="shared" si="0"/>
        <v>46.27596720222522</v>
      </c>
      <c r="Z12" s="8">
        <f t="shared" si="1"/>
        <v>56.57205610820812</v>
      </c>
      <c r="AA12" s="8">
        <f t="shared" si="2"/>
        <v>91.85979197399811</v>
      </c>
      <c r="AB12" s="21">
        <f t="shared" si="3"/>
        <v>64.90260509481048</v>
      </c>
      <c r="AC12" s="37">
        <f t="shared" si="4"/>
        <v>11</v>
      </c>
    </row>
    <row r="13" spans="1:29" ht="12.75">
      <c r="A13" s="6" t="s">
        <v>4</v>
      </c>
      <c r="B13" s="97">
        <v>41.64383561643836</v>
      </c>
      <c r="C13" s="97">
        <v>36.540219378427786</v>
      </c>
      <c r="D13" s="98">
        <v>71.51129125651418</v>
      </c>
      <c r="E13" s="7">
        <v>32.429863751144474</v>
      </c>
      <c r="F13" s="7">
        <v>34.818611987381715</v>
      </c>
      <c r="G13" s="97">
        <v>67.14628297362111</v>
      </c>
      <c r="H13" s="102">
        <v>90.14084507042253</v>
      </c>
      <c r="I13" s="99">
        <v>53.94736842105263</v>
      </c>
      <c r="J13" s="100">
        <v>50.63131313131312</v>
      </c>
      <c r="K13" s="101">
        <v>93.01470588235294</v>
      </c>
      <c r="L13" s="101">
        <v>82.07964883928602</v>
      </c>
      <c r="M13" s="97">
        <v>1.2448132780082988</v>
      </c>
      <c r="N13" s="97">
        <v>3.8759689922480622</v>
      </c>
      <c r="O13" s="97">
        <v>5.376344086021505</v>
      </c>
      <c r="P13" s="102">
        <v>42.857142857142854</v>
      </c>
      <c r="Q13" s="102">
        <v>6.291834002677376</v>
      </c>
      <c r="R13" s="102">
        <v>6.996381182147164</v>
      </c>
      <c r="S13" s="104">
        <v>12.562823831454347</v>
      </c>
      <c r="T13" s="104">
        <v>11.027178619079006</v>
      </c>
      <c r="U13" s="99">
        <v>26.42066449972708</v>
      </c>
      <c r="V13" s="99">
        <v>63.39731712861982</v>
      </c>
      <c r="W13" s="7">
        <v>37.83041622826315</v>
      </c>
      <c r="X13" s="6" t="s">
        <v>4</v>
      </c>
      <c r="Y13" s="8">
        <f t="shared" si="0"/>
        <v>49.89844875046011</v>
      </c>
      <c r="Z13" s="8">
        <f t="shared" si="1"/>
        <v>46.46357577249961</v>
      </c>
      <c r="AA13" s="8">
        <f t="shared" si="2"/>
        <v>23.50380221313828</v>
      </c>
      <c r="AB13" s="21">
        <f t="shared" si="3"/>
        <v>39.955275578699336</v>
      </c>
      <c r="AC13" s="37">
        <f t="shared" si="4"/>
        <v>39</v>
      </c>
    </row>
    <row r="14" spans="1:29" ht="12.75">
      <c r="A14" s="6" t="s">
        <v>5</v>
      </c>
      <c r="B14" s="98">
        <v>12.054794520547944</v>
      </c>
      <c r="C14" s="98">
        <v>2.3880255941499087</v>
      </c>
      <c r="D14" s="98">
        <v>63.43370005790387</v>
      </c>
      <c r="E14" s="7">
        <v>23.088076143963075</v>
      </c>
      <c r="F14" s="7">
        <v>28.667192429022094</v>
      </c>
      <c r="G14" s="97">
        <v>47.961630695443645</v>
      </c>
      <c r="H14" s="102">
        <v>26.760563380281695</v>
      </c>
      <c r="I14" s="99">
        <v>68.42105263157895</v>
      </c>
      <c r="J14" s="100">
        <v>83.7121212121212</v>
      </c>
      <c r="K14" s="101">
        <v>88.6029411764706</v>
      </c>
      <c r="L14" s="101">
        <v>70.01353822370821</v>
      </c>
      <c r="M14" s="97">
        <v>0.4149377593360995</v>
      </c>
      <c r="N14" s="97">
        <v>0</v>
      </c>
      <c r="O14" s="97">
        <v>40.86021505376344</v>
      </c>
      <c r="P14" s="102">
        <v>62.33766233766234</v>
      </c>
      <c r="Q14" s="102">
        <v>56.49263721552879</v>
      </c>
      <c r="R14" s="102">
        <v>51.62846803377564</v>
      </c>
      <c r="S14" s="104">
        <v>11.256200206804605</v>
      </c>
      <c r="T14" s="104">
        <v>11.602064378491832</v>
      </c>
      <c r="U14" s="99">
        <v>2.6513622369065546</v>
      </c>
      <c r="V14" s="99">
        <v>59.280751611291706</v>
      </c>
      <c r="W14" s="102">
        <v>54.554375574168255</v>
      </c>
      <c r="X14" s="6" t="s">
        <v>5</v>
      </c>
      <c r="Y14" s="8">
        <f t="shared" si="0"/>
        <v>25.958840057533905</v>
      </c>
      <c r="Z14" s="8">
        <f t="shared" si="1"/>
        <v>45.06999425361261</v>
      </c>
      <c r="AA14" s="8">
        <f t="shared" si="2"/>
        <v>35.352265608138204</v>
      </c>
      <c r="AB14" s="21">
        <f t="shared" si="3"/>
        <v>35.46036663976157</v>
      </c>
      <c r="AC14" s="37">
        <f t="shared" si="4"/>
        <v>45</v>
      </c>
    </row>
    <row r="15" spans="1:29" ht="12.75">
      <c r="A15" s="6" t="s">
        <v>6</v>
      </c>
      <c r="B15" s="97">
        <v>50.13698630136986</v>
      </c>
      <c r="C15" s="97">
        <v>63.65402193784278</v>
      </c>
      <c r="D15" s="97">
        <v>57.15112912565141</v>
      </c>
      <c r="E15" s="7">
        <v>30.386824652440442</v>
      </c>
      <c r="F15" s="7">
        <v>52.011041009463725</v>
      </c>
      <c r="G15" s="97">
        <v>52.75779376498801</v>
      </c>
      <c r="H15" s="102">
        <v>57.74647887323944</v>
      </c>
      <c r="I15" s="99">
        <v>39.473684210526315</v>
      </c>
      <c r="J15" s="100">
        <v>61.23737373737374</v>
      </c>
      <c r="K15" s="101">
        <v>78.67647058823529</v>
      </c>
      <c r="L15" s="101">
        <v>85.0338509117229</v>
      </c>
      <c r="M15" s="97">
        <v>7.053941908713693</v>
      </c>
      <c r="N15" s="97">
        <v>18.217054263565892</v>
      </c>
      <c r="O15" s="97">
        <v>46.236559139784944</v>
      </c>
      <c r="P15" s="102">
        <v>51.94805194805195</v>
      </c>
      <c r="Q15" s="102">
        <v>68.00535475234271</v>
      </c>
      <c r="R15" s="102">
        <v>60.79613992762365</v>
      </c>
      <c r="S15" s="104">
        <v>41.91170621344293</v>
      </c>
      <c r="T15" s="104">
        <v>42.85289996009347</v>
      </c>
      <c r="U15" s="97">
        <v>9.772707721868885</v>
      </c>
      <c r="V15" s="99">
        <v>46.24030461984459</v>
      </c>
      <c r="W15" s="102">
        <v>65.9051004021252</v>
      </c>
      <c r="X15" s="6" t="s">
        <v>6</v>
      </c>
      <c r="Y15" s="8">
        <f t="shared" si="0"/>
        <v>56.98071245495468</v>
      </c>
      <c r="Z15" s="8">
        <f t="shared" si="1"/>
        <v>48.398260417342186</v>
      </c>
      <c r="AA15" s="8">
        <f t="shared" si="2"/>
        <v>47.92631622819163</v>
      </c>
      <c r="AB15" s="21">
        <f t="shared" si="3"/>
        <v>51.10176303349616</v>
      </c>
      <c r="AC15" s="37">
        <f t="shared" si="4"/>
        <v>21</v>
      </c>
    </row>
    <row r="16" spans="1:29" ht="12.75">
      <c r="A16" s="6" t="s">
        <v>51</v>
      </c>
      <c r="B16" s="105">
        <v>54.93150684931506</v>
      </c>
      <c r="C16" s="98">
        <v>77.6508226691042</v>
      </c>
      <c r="D16" s="98">
        <v>39.89577301679211</v>
      </c>
      <c r="E16" s="7">
        <v>87.30540833032694</v>
      </c>
      <c r="F16" s="7">
        <v>88.44637223974763</v>
      </c>
      <c r="G16" s="97">
        <v>90.64748201438849</v>
      </c>
      <c r="H16" s="102">
        <v>87.32394366197182</v>
      </c>
      <c r="I16" s="99">
        <v>81.57894736842105</v>
      </c>
      <c r="J16" s="100">
        <v>88.63636363636364</v>
      </c>
      <c r="K16" s="101"/>
      <c r="L16" s="101">
        <v>88.12226632017205</v>
      </c>
      <c r="M16" s="97">
        <v>19.50207468879668</v>
      </c>
      <c r="N16" s="97">
        <v>8.785529715762275</v>
      </c>
      <c r="O16" s="97">
        <v>39.784946236559136</v>
      </c>
      <c r="P16" s="102">
        <v>74.02597402597402</v>
      </c>
      <c r="Q16" s="102">
        <v>81.5261044176707</v>
      </c>
      <c r="R16" s="102">
        <v>74.06513872135103</v>
      </c>
      <c r="S16" s="104">
        <v>96.52687097613868</v>
      </c>
      <c r="T16" s="104">
        <v>96.71319390339511</v>
      </c>
      <c r="U16" s="99">
        <v>65.96505600384415</v>
      </c>
      <c r="V16" s="99">
        <v>81.8619477044194</v>
      </c>
      <c r="W16" s="7">
        <v>97.9028267799766</v>
      </c>
      <c r="X16" s="6" t="s">
        <v>51</v>
      </c>
      <c r="Y16" s="8">
        <f t="shared" si="0"/>
        <v>57.49270084507046</v>
      </c>
      <c r="Z16" s="8">
        <f t="shared" si="1"/>
        <v>68.55993711258942</v>
      </c>
      <c r="AA16" s="8">
        <f t="shared" si="2"/>
        <v>84.93730550097082</v>
      </c>
      <c r="AB16" s="21">
        <f t="shared" si="3"/>
        <v>70.3299811528769</v>
      </c>
      <c r="AC16" s="37">
        <f t="shared" si="4"/>
        <v>8</v>
      </c>
    </row>
    <row r="17" spans="1:29" ht="12.75">
      <c r="A17" s="6" t="s">
        <v>66</v>
      </c>
      <c r="B17" s="98">
        <v>13.15068493150683</v>
      </c>
      <c r="C17" s="98">
        <v>29.810329067641675</v>
      </c>
      <c r="D17" s="98">
        <v>60.01737116386798</v>
      </c>
      <c r="E17" s="7">
        <v>11.66995032882844</v>
      </c>
      <c r="F17" s="7">
        <v>43.53312302839117</v>
      </c>
      <c r="G17" s="97">
        <v>53.71702637889688</v>
      </c>
      <c r="H17" s="102">
        <v>36.61971830985915</v>
      </c>
      <c r="I17" s="99">
        <v>25</v>
      </c>
      <c r="J17" s="100">
        <v>33.33333333333333</v>
      </c>
      <c r="K17" s="101">
        <v>76.83823529411764</v>
      </c>
      <c r="L17" s="101">
        <v>71.89265458934514</v>
      </c>
      <c r="M17" s="97">
        <v>2.4896265560165975</v>
      </c>
      <c r="N17" s="97">
        <v>2.842377260981912</v>
      </c>
      <c r="O17" s="97">
        <v>19.35483870967742</v>
      </c>
      <c r="P17" s="102">
        <v>51.94805194805195</v>
      </c>
      <c r="Q17" s="102">
        <v>42.168674698795186</v>
      </c>
      <c r="R17" s="102">
        <v>29.071170084439085</v>
      </c>
      <c r="S17" s="97">
        <v>10.469416506199153</v>
      </c>
      <c r="T17" s="97">
        <v>6.426870147575888</v>
      </c>
      <c r="U17" s="102">
        <v>36.16845203600076</v>
      </c>
      <c r="V17" s="99"/>
      <c r="W17" s="7"/>
      <c r="X17" s="6" t="s">
        <v>7</v>
      </c>
      <c r="Y17" s="8">
        <f t="shared" si="0"/>
        <v>34.32612838767216</v>
      </c>
      <c r="Z17" s="8">
        <f t="shared" si="1"/>
        <v>35.7699113114583</v>
      </c>
      <c r="AA17" s="8">
        <f t="shared" si="2"/>
        <v>24.860916694602015</v>
      </c>
      <c r="AB17" s="21">
        <f t="shared" si="3"/>
        <v>31.652318797910826</v>
      </c>
      <c r="AC17" s="37">
        <f t="shared" si="4"/>
        <v>51</v>
      </c>
    </row>
    <row r="18" spans="1:29" ht="12.75">
      <c r="A18" s="6" t="s">
        <v>8</v>
      </c>
      <c r="B18" s="98">
        <v>17.534246575342465</v>
      </c>
      <c r="C18" s="98">
        <v>30.37020109689213</v>
      </c>
      <c r="D18" s="98">
        <v>70.99015634047481</v>
      </c>
      <c r="E18" s="7">
        <v>32.29527985126388</v>
      </c>
      <c r="F18" s="7">
        <v>31.072555205047323</v>
      </c>
      <c r="G18" s="97">
        <v>28.776978417266193</v>
      </c>
      <c r="H18" s="102">
        <v>35.21126760563381</v>
      </c>
      <c r="I18" s="99">
        <v>2.6315789473684212</v>
      </c>
      <c r="J18" s="100">
        <v>7.954545454545456</v>
      </c>
      <c r="K18" s="101">
        <v>87.5</v>
      </c>
      <c r="L18" s="101">
        <v>75.86386487273953</v>
      </c>
      <c r="M18" s="97">
        <v>0.8298755186721991</v>
      </c>
      <c r="N18" s="97">
        <v>1.162790697674419</v>
      </c>
      <c r="O18" s="97">
        <v>3.225806451612903</v>
      </c>
      <c r="P18" s="102">
        <v>14.285714285714286</v>
      </c>
      <c r="Q18" s="102">
        <v>11.512717536813922</v>
      </c>
      <c r="R18" s="102">
        <v>4.101326899879374</v>
      </c>
      <c r="S18" s="104">
        <v>13.660211607365177</v>
      </c>
      <c r="T18" s="104">
        <v>4.800127441862887</v>
      </c>
      <c r="U18" s="99">
        <v>50.222635526164396</v>
      </c>
      <c r="V18" s="99">
        <v>38.29241921887535</v>
      </c>
      <c r="W18" s="7">
        <v>7.568584986138784</v>
      </c>
      <c r="X18" s="6" t="s">
        <v>8</v>
      </c>
      <c r="Y18" s="8">
        <f t="shared" si="0"/>
        <v>39.631534670903136</v>
      </c>
      <c r="Z18" s="8">
        <f t="shared" si="1"/>
        <v>26.734188108961536</v>
      </c>
      <c r="AA18" s="8">
        <f t="shared" si="2"/>
        <v>18.594003316728557</v>
      </c>
      <c r="AB18" s="21">
        <f t="shared" si="3"/>
        <v>28.31990869886441</v>
      </c>
      <c r="AC18" s="37">
        <f t="shared" si="4"/>
        <v>52</v>
      </c>
    </row>
    <row r="19" spans="1:29" ht="12.75">
      <c r="A19" s="6" t="s">
        <v>9</v>
      </c>
      <c r="B19" s="98">
        <v>43.83561643835616</v>
      </c>
      <c r="C19" s="98">
        <v>48.45749542961609</v>
      </c>
      <c r="D19" s="98">
        <v>0</v>
      </c>
      <c r="E19" s="7">
        <v>67.70610761162136</v>
      </c>
      <c r="F19" s="7">
        <v>78.58832807570978</v>
      </c>
      <c r="G19" s="97">
        <v>81.5347721822542</v>
      </c>
      <c r="H19" s="102">
        <v>39.436619718309856</v>
      </c>
      <c r="I19" s="99">
        <v>63.1578947368421</v>
      </c>
      <c r="J19" s="100">
        <v>64.26767676767678</v>
      </c>
      <c r="K19" s="101">
        <v>100</v>
      </c>
      <c r="L19" s="101">
        <v>97.07374272568588</v>
      </c>
      <c r="M19" s="97">
        <v>5.394190871369294</v>
      </c>
      <c r="N19" s="97">
        <v>7.105943152454782</v>
      </c>
      <c r="O19" s="97">
        <v>26.881720430107528</v>
      </c>
      <c r="P19" s="102">
        <v>84.41558441558442</v>
      </c>
      <c r="Q19" s="102">
        <v>74.02945113788489</v>
      </c>
      <c r="R19" s="102">
        <v>69.2400482509047</v>
      </c>
      <c r="S19" s="104">
        <v>37.803415092480044</v>
      </c>
      <c r="T19" s="104">
        <v>36.81171559473638</v>
      </c>
      <c r="U19" s="99">
        <v>48.609423771598074</v>
      </c>
      <c r="V19" s="99">
        <v>70.26757483022574</v>
      </c>
      <c r="W19" s="7">
        <v>59.72241539550378</v>
      </c>
      <c r="X19" s="6" t="s">
        <v>9</v>
      </c>
      <c r="Y19" s="8">
        <f t="shared" si="0"/>
        <v>30.764370622657413</v>
      </c>
      <c r="Z19" s="8">
        <f t="shared" si="1"/>
        <v>59.630215057301335</v>
      </c>
      <c r="AA19" s="8">
        <f t="shared" si="2"/>
        <v>56.64057772476194</v>
      </c>
      <c r="AB19" s="21">
        <f t="shared" si="3"/>
        <v>49.0117211349069</v>
      </c>
      <c r="AC19" s="37">
        <f t="shared" si="4"/>
        <v>28</v>
      </c>
    </row>
    <row r="20" spans="1:29" ht="12.75">
      <c r="A20" s="6" t="s">
        <v>10</v>
      </c>
      <c r="B20" s="98">
        <v>35.75342465753424</v>
      </c>
      <c r="C20" s="98">
        <v>39.32815356489945</v>
      </c>
      <c r="D20" s="98">
        <v>49.160393746381004</v>
      </c>
      <c r="E20" s="7">
        <v>39.16391486527729</v>
      </c>
      <c r="F20" s="7">
        <v>57.61041009463723</v>
      </c>
      <c r="G20" s="97">
        <v>65.22781774580335</v>
      </c>
      <c r="H20" s="102">
        <v>46.478873239436616</v>
      </c>
      <c r="I20" s="99">
        <v>18.42105263157895</v>
      </c>
      <c r="J20" s="100">
        <v>63.38383838383838</v>
      </c>
      <c r="K20" s="101">
        <v>84.92647058823529</v>
      </c>
      <c r="L20" s="101">
        <v>66.91847408700337</v>
      </c>
      <c r="M20" s="97">
        <v>7.4688796680497935</v>
      </c>
      <c r="N20" s="97">
        <v>9.948320413436694</v>
      </c>
      <c r="O20" s="97">
        <v>17.204301075268816</v>
      </c>
      <c r="P20" s="102">
        <v>61.03896103896104</v>
      </c>
      <c r="Q20" s="102">
        <v>90.49531459170014</v>
      </c>
      <c r="R20" s="102">
        <v>83.95657418576599</v>
      </c>
      <c r="S20" s="104">
        <v>48.66666823284569</v>
      </c>
      <c r="T20" s="104">
        <v>49.815262588258435</v>
      </c>
      <c r="U20" s="99">
        <v>50.89113686729108</v>
      </c>
      <c r="V20" s="99">
        <v>51.35294766209436</v>
      </c>
      <c r="W20" s="7">
        <v>71.9404111057726</v>
      </c>
      <c r="X20" s="6" t="s">
        <v>10</v>
      </c>
      <c r="Y20" s="8">
        <f t="shared" si="0"/>
        <v>41.413990656271565</v>
      </c>
      <c r="Z20" s="8">
        <f t="shared" si="1"/>
        <v>44.8159428192939</v>
      </c>
      <c r="AA20" s="8">
        <f t="shared" si="2"/>
        <v>63.87404503338977</v>
      </c>
      <c r="AB20" s="21">
        <f t="shared" si="3"/>
        <v>50.03465950298508</v>
      </c>
      <c r="AC20" s="37">
        <f t="shared" si="4"/>
        <v>27</v>
      </c>
    </row>
    <row r="21" spans="1:29" ht="12.75">
      <c r="A21" s="6" t="s">
        <v>67</v>
      </c>
      <c r="B21" s="98">
        <v>7.534246575342465</v>
      </c>
      <c r="C21" s="98">
        <v>33.4780621572212</v>
      </c>
      <c r="D21" s="98">
        <v>57.52750434279096</v>
      </c>
      <c r="E21" s="7">
        <v>16.442822654493717</v>
      </c>
      <c r="F21" s="7">
        <v>18.80914826498423</v>
      </c>
      <c r="G21" s="97">
        <v>47.961630695443645</v>
      </c>
      <c r="H21" s="102">
        <v>26.760563380281695</v>
      </c>
      <c r="I21" s="99">
        <v>28.94736842105263</v>
      </c>
      <c r="J21" s="100">
        <v>31.56565656565656</v>
      </c>
      <c r="K21" s="101"/>
      <c r="L21" s="101">
        <v>67.89824532069919</v>
      </c>
      <c r="M21" s="97">
        <v>3.734439834024896</v>
      </c>
      <c r="N21" s="97">
        <v>4.392764857881137</v>
      </c>
      <c r="O21" s="97">
        <v>22.580645161290324</v>
      </c>
      <c r="P21" s="102">
        <v>28.571428571428573</v>
      </c>
      <c r="Q21" s="102">
        <v>67.0682730923695</v>
      </c>
      <c r="R21" s="102">
        <v>53.92038600723764</v>
      </c>
      <c r="S21" s="104">
        <v>26.71202720762031</v>
      </c>
      <c r="T21" s="104">
        <v>20.937603407469624</v>
      </c>
      <c r="U21" s="99"/>
      <c r="V21" s="99">
        <v>75.67905717868778</v>
      </c>
      <c r="W21" s="7">
        <v>39.36235107513724</v>
      </c>
      <c r="X21" s="6" t="s">
        <v>11</v>
      </c>
      <c r="Y21" s="8">
        <f t="shared" si="0"/>
        <v>32.84660435845154</v>
      </c>
      <c r="Z21" s="8">
        <f t="shared" si="1"/>
        <v>27.06042852065787</v>
      </c>
      <c r="AA21" s="8">
        <f t="shared" si="2"/>
        <v>47.279949661420346</v>
      </c>
      <c r="AB21" s="21">
        <f t="shared" si="3"/>
        <v>35.728994180176585</v>
      </c>
      <c r="AC21" s="37">
        <f t="shared" si="4"/>
        <v>44</v>
      </c>
    </row>
    <row r="22" spans="1:29" ht="12.75">
      <c r="A22" s="6" t="s">
        <v>52</v>
      </c>
      <c r="B22" s="105">
        <v>52.602739726027394</v>
      </c>
      <c r="C22" s="105">
        <v>74.47440585009142</v>
      </c>
      <c r="D22" s="105">
        <v>46.062536189924714</v>
      </c>
      <c r="E22" s="7">
        <v>22.085634209284667</v>
      </c>
      <c r="F22" s="7">
        <v>56.70347003154575</v>
      </c>
      <c r="G22" s="97">
        <v>61.8705035971223</v>
      </c>
      <c r="H22" s="102">
        <v>84.50704225352112</v>
      </c>
      <c r="I22" s="99">
        <v>71.05263157894737</v>
      </c>
      <c r="J22" s="100">
        <v>69.69696969696969</v>
      </c>
      <c r="K22" s="101">
        <v>79.41176470588235</v>
      </c>
      <c r="L22" s="101">
        <v>65.42945495173802</v>
      </c>
      <c r="M22" s="97">
        <v>4.149377593360995</v>
      </c>
      <c r="N22" s="97">
        <v>5.297157622739019</v>
      </c>
      <c r="O22" s="97">
        <v>19.35483870967742</v>
      </c>
      <c r="P22" s="102">
        <v>67.53246753246754</v>
      </c>
      <c r="Q22" s="102">
        <v>42.30254350736279</v>
      </c>
      <c r="R22" s="102">
        <v>35.223160434258155</v>
      </c>
      <c r="S22" s="97">
        <v>31.136502106899414</v>
      </c>
      <c r="T22" s="97">
        <v>23.572579471671265</v>
      </c>
      <c r="U22" s="97">
        <v>25.824830091974974</v>
      </c>
      <c r="V22" s="99">
        <v>65.06296174224141</v>
      </c>
      <c r="W22" s="7">
        <v>28.425081705191147</v>
      </c>
      <c r="X22" s="6" t="s">
        <v>52</v>
      </c>
      <c r="Y22" s="8">
        <f t="shared" si="0"/>
        <v>57.71322725534784</v>
      </c>
      <c r="Z22" s="8">
        <f t="shared" si="1"/>
        <v>50.59094270693802</v>
      </c>
      <c r="AA22" s="8">
        <f t="shared" si="2"/>
        <v>35.93537986565702</v>
      </c>
      <c r="AB22" s="21">
        <f t="shared" si="3"/>
        <v>48.07984994264763</v>
      </c>
      <c r="AC22" s="37">
        <f t="shared" si="4"/>
        <v>29</v>
      </c>
    </row>
    <row r="23" spans="1:29" ht="12.75">
      <c r="A23" s="6" t="s">
        <v>12</v>
      </c>
      <c r="B23" s="105">
        <v>47.53424657534246</v>
      </c>
      <c r="C23" s="105">
        <v>79.61608775137111</v>
      </c>
      <c r="D23" s="105">
        <v>70.46902142443543</v>
      </c>
      <c r="E23" s="7">
        <v>40.40153175902535</v>
      </c>
      <c r="F23" s="7"/>
      <c r="G23" s="97">
        <v>69.54436450839329</v>
      </c>
      <c r="H23" s="102">
        <v>36.61971830985915</v>
      </c>
      <c r="I23" s="99">
        <v>51.31578947368421</v>
      </c>
      <c r="J23" s="100">
        <v>50</v>
      </c>
      <c r="K23" s="101">
        <v>88.97058823529412</v>
      </c>
      <c r="L23" s="101">
        <v>39.062779983491126</v>
      </c>
      <c r="M23" s="97">
        <v>6.680497925311204</v>
      </c>
      <c r="N23" s="97">
        <v>2.971576227390181</v>
      </c>
      <c r="O23" s="97">
        <v>65.59139784946237</v>
      </c>
      <c r="P23" s="102">
        <v>77.92207792207792</v>
      </c>
      <c r="Q23" s="102">
        <v>71.2182061579652</v>
      </c>
      <c r="R23" s="102"/>
      <c r="S23" s="97">
        <v>13.77678413553642</v>
      </c>
      <c r="T23" s="97">
        <v>11.911560299970102</v>
      </c>
      <c r="U23" s="97">
        <v>37.13376477005549</v>
      </c>
      <c r="V23" s="97">
        <v>74.26515870306875</v>
      </c>
      <c r="W23" s="7">
        <v>35.50789996410282</v>
      </c>
      <c r="X23" s="6" t="s">
        <v>12</v>
      </c>
      <c r="Y23" s="8">
        <f t="shared" si="0"/>
        <v>65.87311858371633</v>
      </c>
      <c r="Z23" s="8">
        <f t="shared" si="1"/>
        <v>48.098211108544454</v>
      </c>
      <c r="AA23" s="8">
        <f t="shared" si="2"/>
        <v>40.635562338449795</v>
      </c>
      <c r="AB23" s="21">
        <f t="shared" si="3"/>
        <v>51.53563067690353</v>
      </c>
      <c r="AC23" s="37">
        <f t="shared" si="4"/>
        <v>19</v>
      </c>
    </row>
    <row r="24" spans="1:29" ht="12.75">
      <c r="A24" s="6" t="s">
        <v>68</v>
      </c>
      <c r="B24" s="98">
        <v>0</v>
      </c>
      <c r="C24" s="105"/>
      <c r="D24" s="98"/>
      <c r="E24" s="7">
        <v>28.936925937231</v>
      </c>
      <c r="F24" s="7">
        <v>25.11829652996846</v>
      </c>
      <c r="G24" s="97">
        <v>68.10551558752998</v>
      </c>
      <c r="H24" s="102"/>
      <c r="I24" s="99">
        <v>36.8421052631579</v>
      </c>
      <c r="J24" s="100">
        <v>8.964646464646462</v>
      </c>
      <c r="K24" s="101">
        <v>86.76470588235294</v>
      </c>
      <c r="L24" s="101">
        <v>79.53293286154842</v>
      </c>
      <c r="M24" s="97">
        <v>11.618257261410786</v>
      </c>
      <c r="N24" s="97">
        <v>4.392764857881137</v>
      </c>
      <c r="O24" s="97">
        <v>50.53763440860215</v>
      </c>
      <c r="P24" s="102">
        <v>25.974025974025974</v>
      </c>
      <c r="Q24" s="102">
        <v>93.57429718875504</v>
      </c>
      <c r="R24" s="102">
        <v>85.76598311218335</v>
      </c>
      <c r="S24" s="104">
        <v>45.51070288969248</v>
      </c>
      <c r="T24" s="104">
        <v>43.63920524278124</v>
      </c>
      <c r="U24" s="99"/>
      <c r="V24" s="97">
        <v>65.6446273887033</v>
      </c>
      <c r="W24" s="7">
        <v>60.39664858229235</v>
      </c>
      <c r="X24" s="6" t="s">
        <v>13</v>
      </c>
      <c r="Y24" s="8">
        <f t="shared" si="0"/>
        <v>0</v>
      </c>
      <c r="Z24" s="8">
        <f t="shared" si="1"/>
        <v>38.798891911668655</v>
      </c>
      <c r="AA24" s="8">
        <f t="shared" si="2"/>
        <v>65.7552440674013</v>
      </c>
      <c r="AB24" s="21">
        <f t="shared" si="3"/>
        <v>34.85137865968999</v>
      </c>
      <c r="AC24" s="37">
        <f t="shared" si="4"/>
        <v>47</v>
      </c>
    </row>
    <row r="25" spans="1:29" ht="12.75">
      <c r="A25" s="6" t="s">
        <v>14</v>
      </c>
      <c r="B25" s="98">
        <v>32.602739726027394</v>
      </c>
      <c r="C25" s="105"/>
      <c r="D25" s="98"/>
      <c r="E25" s="7">
        <v>45.38182978605313</v>
      </c>
      <c r="F25" s="7">
        <v>71.88485804416405</v>
      </c>
      <c r="G25" s="97">
        <v>79.13669064748201</v>
      </c>
      <c r="H25" s="102">
        <v>16.901408450704224</v>
      </c>
      <c r="I25" s="99">
        <v>84.21052631578948</v>
      </c>
      <c r="J25" s="100">
        <v>84.34343434343434</v>
      </c>
      <c r="K25" s="101">
        <v>95.95588235294117</v>
      </c>
      <c r="L25" s="101">
        <v>94.01966990506493</v>
      </c>
      <c r="M25" s="97">
        <v>1.2448132780082988</v>
      </c>
      <c r="N25" s="97">
        <v>5.03875968992248</v>
      </c>
      <c r="O25" s="97">
        <v>0</v>
      </c>
      <c r="P25" s="102">
        <v>40.25974025974026</v>
      </c>
      <c r="Q25" s="7">
        <v>47.38955823293173</v>
      </c>
      <c r="R25" s="114">
        <v>37.15319662243668</v>
      </c>
      <c r="S25" s="104">
        <v>22.770091338575803</v>
      </c>
      <c r="T25" s="104">
        <v>20.190416225260687</v>
      </c>
      <c r="U25" s="99">
        <v>79.00680676874492</v>
      </c>
      <c r="V25" s="99">
        <v>64.87572653905923</v>
      </c>
      <c r="W25" s="7">
        <v>41.81922023696351</v>
      </c>
      <c r="X25" s="6" t="s">
        <v>14</v>
      </c>
      <c r="Y25" s="8">
        <f t="shared" si="0"/>
        <v>32.602739726027394</v>
      </c>
      <c r="Z25" s="8">
        <f t="shared" si="1"/>
        <v>51.531467756108704</v>
      </c>
      <c r="AA25" s="8">
        <f t="shared" si="2"/>
        <v>44.74357370913894</v>
      </c>
      <c r="AB25" s="21">
        <f t="shared" si="3"/>
        <v>42.95926039709169</v>
      </c>
      <c r="AC25" s="37">
        <f t="shared" si="4"/>
        <v>36</v>
      </c>
    </row>
    <row r="26" spans="1:29" ht="12.75">
      <c r="A26" s="6" t="s">
        <v>15</v>
      </c>
      <c r="B26" s="98">
        <v>44.65753424657534</v>
      </c>
      <c r="C26" s="98">
        <v>37.63711151736746</v>
      </c>
      <c r="D26" s="98">
        <v>99.30515344528084</v>
      </c>
      <c r="E26" s="7">
        <v>32.87177068013429</v>
      </c>
      <c r="F26" s="7">
        <v>53.39116719242902</v>
      </c>
      <c r="G26" s="97">
        <v>66.18705035971223</v>
      </c>
      <c r="H26" s="102">
        <v>18.309859154929583</v>
      </c>
      <c r="I26" s="99">
        <v>40.78947368421053</v>
      </c>
      <c r="J26" s="100">
        <v>7.323232323232324</v>
      </c>
      <c r="K26" s="101">
        <v>91.91176470588235</v>
      </c>
      <c r="L26" s="101">
        <v>69.0548905449194</v>
      </c>
      <c r="M26" s="97">
        <v>0.4149377593360995</v>
      </c>
      <c r="N26" s="97">
        <v>0.3875968992248062</v>
      </c>
      <c r="O26" s="97">
        <v>3.225806451612903</v>
      </c>
      <c r="P26" s="102">
        <v>7.792207792207792</v>
      </c>
      <c r="Q26" s="102">
        <v>25.167336010709505</v>
      </c>
      <c r="R26" s="102">
        <v>16.164053075995177</v>
      </c>
      <c r="S26" s="104">
        <v>16.501230147427524</v>
      </c>
      <c r="T26" s="104">
        <v>9.932678886816891</v>
      </c>
      <c r="U26" s="99">
        <v>97.02798576732542</v>
      </c>
      <c r="V26" s="97">
        <v>62.735840654515435</v>
      </c>
      <c r="W26" s="7">
        <v>30.204526608505677</v>
      </c>
      <c r="X26" s="6" t="s">
        <v>15</v>
      </c>
      <c r="Y26" s="8">
        <f t="shared" si="0"/>
        <v>60.53326640307455</v>
      </c>
      <c r="Z26" s="8">
        <f t="shared" si="1"/>
        <v>32.63831312898595</v>
      </c>
      <c r="AA26" s="8">
        <f t="shared" si="2"/>
        <v>36.81909302161366</v>
      </c>
      <c r="AB26" s="21">
        <f t="shared" si="3"/>
        <v>43.330224184558055</v>
      </c>
      <c r="AC26" s="37">
        <f t="shared" si="4"/>
        <v>35</v>
      </c>
    </row>
    <row r="27" spans="1:29" ht="12.75">
      <c r="A27" s="6" t="s">
        <v>16</v>
      </c>
      <c r="B27" s="98">
        <v>60</v>
      </c>
      <c r="C27" s="98">
        <v>95.61243144424131</v>
      </c>
      <c r="D27" s="98">
        <v>66.1551823972206</v>
      </c>
      <c r="E27" s="7">
        <v>50.07422926436716</v>
      </c>
      <c r="F27" s="7">
        <v>72.75236593059938</v>
      </c>
      <c r="G27" s="97">
        <v>75.77937649880096</v>
      </c>
      <c r="H27" s="102">
        <v>100</v>
      </c>
      <c r="I27" s="99">
        <v>42.10526315789474</v>
      </c>
      <c r="J27" s="100">
        <v>30.05050505050505</v>
      </c>
      <c r="K27" s="101">
        <v>79.04411764705883</v>
      </c>
      <c r="L27" s="101">
        <v>77.29132758750339</v>
      </c>
      <c r="M27" s="97">
        <v>11.203319502074686</v>
      </c>
      <c r="N27" s="97">
        <v>62.4031007751938</v>
      </c>
      <c r="O27" s="97">
        <v>34.40860215053763</v>
      </c>
      <c r="P27" s="102">
        <v>80.51948051948052</v>
      </c>
      <c r="Q27" s="102">
        <v>80.72289156626508</v>
      </c>
      <c r="R27" s="102">
        <v>73.58262967430642</v>
      </c>
      <c r="S27" s="104">
        <v>71.34669880627251</v>
      </c>
      <c r="T27" s="104">
        <v>74.26901105424044</v>
      </c>
      <c r="U27" s="99"/>
      <c r="V27" s="99">
        <v>66.45343978474632</v>
      </c>
      <c r="W27" s="102">
        <v>90.52118877565036</v>
      </c>
      <c r="X27" s="6" t="s">
        <v>16</v>
      </c>
      <c r="Y27" s="8">
        <f t="shared" si="0"/>
        <v>73.92253794715397</v>
      </c>
      <c r="Z27" s="8">
        <f t="shared" si="1"/>
        <v>59.63597400700135</v>
      </c>
      <c r="AA27" s="8">
        <f t="shared" si="2"/>
        <v>76.14930994358019</v>
      </c>
      <c r="AB27" s="21">
        <f t="shared" si="3"/>
        <v>69.90260729924518</v>
      </c>
      <c r="AC27" s="37">
        <f t="shared" si="4"/>
        <v>9</v>
      </c>
    </row>
    <row r="28" spans="1:29" ht="12.75">
      <c r="A28" s="6" t="s">
        <v>17</v>
      </c>
      <c r="B28" s="97">
        <v>21.23287671232876</v>
      </c>
      <c r="C28" s="97">
        <v>61.90585009140767</v>
      </c>
      <c r="D28" s="97">
        <v>49.27620150550086</v>
      </c>
      <c r="E28" s="7">
        <v>53.700363515275704</v>
      </c>
      <c r="F28" s="7">
        <v>60.01577287066247</v>
      </c>
      <c r="G28" s="97">
        <v>67.62589928057554</v>
      </c>
      <c r="H28" s="102">
        <v>63.38028169014085</v>
      </c>
      <c r="I28" s="99">
        <v>88.15789473684211</v>
      </c>
      <c r="J28" s="100">
        <v>79.79797979797979</v>
      </c>
      <c r="K28" s="101">
        <v>97.05882352941177</v>
      </c>
      <c r="L28" s="101">
        <v>81.61575602691451</v>
      </c>
      <c r="M28" s="97">
        <v>3.734439834024896</v>
      </c>
      <c r="N28" s="97">
        <v>14.59948320413437</v>
      </c>
      <c r="O28" s="97">
        <v>48.38709677419355</v>
      </c>
      <c r="P28" s="102">
        <v>81.81818181818181</v>
      </c>
      <c r="Q28" s="102">
        <v>34.002677376171356</v>
      </c>
      <c r="R28" s="102"/>
      <c r="S28" s="97">
        <v>43.869686359642785</v>
      </c>
      <c r="T28" s="97">
        <v>37.68745821407681</v>
      </c>
      <c r="U28" s="97">
        <v>78.49790794126129</v>
      </c>
      <c r="V28" s="99">
        <v>72.19639281313366</v>
      </c>
      <c r="W28" s="7">
        <v>82.81145238250042</v>
      </c>
      <c r="X28" s="6" t="s">
        <v>17</v>
      </c>
      <c r="Y28" s="8">
        <f t="shared" si="0"/>
        <v>44.138309436412435</v>
      </c>
      <c r="Z28" s="8">
        <f t="shared" si="1"/>
        <v>61.657664423194774</v>
      </c>
      <c r="AA28" s="8">
        <f t="shared" si="2"/>
        <v>58.177595847797726</v>
      </c>
      <c r="AB28" s="21">
        <f t="shared" si="3"/>
        <v>54.657856569134985</v>
      </c>
      <c r="AC28" s="37">
        <f t="shared" si="4"/>
        <v>18</v>
      </c>
    </row>
    <row r="29" spans="1:29" ht="12.75">
      <c r="A29" s="6" t="s">
        <v>18</v>
      </c>
      <c r="B29" s="97">
        <v>51.0958904109589</v>
      </c>
      <c r="C29" s="97">
        <v>56.44424131627057</v>
      </c>
      <c r="D29" s="97">
        <v>68.18181818181819</v>
      </c>
      <c r="E29" s="7">
        <v>54.88040069928105</v>
      </c>
      <c r="F29" s="7">
        <v>65.41798107255521</v>
      </c>
      <c r="G29" s="97">
        <v>73.86091127098321</v>
      </c>
      <c r="H29" s="102">
        <v>84.50704225352112</v>
      </c>
      <c r="I29" s="99">
        <v>78.94736842105263</v>
      </c>
      <c r="J29" s="100">
        <v>78.66161616161615</v>
      </c>
      <c r="K29" s="101">
        <v>92.27941176470588</v>
      </c>
      <c r="L29" s="101">
        <v>83.79503487259494</v>
      </c>
      <c r="M29" s="97">
        <v>5.394190871369294</v>
      </c>
      <c r="N29" s="97">
        <v>9.431524547803619</v>
      </c>
      <c r="O29" s="97">
        <v>5.376344086021505</v>
      </c>
      <c r="P29" s="102">
        <v>63.63636363636363</v>
      </c>
      <c r="Q29" s="102">
        <v>54.61847389558233</v>
      </c>
      <c r="R29" s="102">
        <v>48.73341375150785</v>
      </c>
      <c r="S29" s="97">
        <v>55.235223703206984</v>
      </c>
      <c r="T29" s="97">
        <v>53.11060521593944</v>
      </c>
      <c r="U29" s="99">
        <v>84.03655880255626</v>
      </c>
      <c r="V29" s="99">
        <v>78.15491984924691</v>
      </c>
      <c r="W29" s="7">
        <v>80.03409058101543</v>
      </c>
      <c r="X29" s="6" t="s">
        <v>18</v>
      </c>
      <c r="Y29" s="8">
        <f t="shared" si="0"/>
        <v>58.573983303015886</v>
      </c>
      <c r="Z29" s="8">
        <f t="shared" si="1"/>
        <v>58.015682471489015</v>
      </c>
      <c r="AA29" s="8">
        <f t="shared" si="2"/>
        <v>64.8461836855793</v>
      </c>
      <c r="AB29" s="21">
        <f t="shared" si="3"/>
        <v>60.47861648669474</v>
      </c>
      <c r="AC29" s="37">
        <f t="shared" si="4"/>
        <v>13</v>
      </c>
    </row>
    <row r="30" spans="1:29" ht="12.75">
      <c r="A30" s="6" t="s">
        <v>19</v>
      </c>
      <c r="B30" s="98">
        <v>37.808219178082176</v>
      </c>
      <c r="C30" s="98">
        <v>21.012340036563074</v>
      </c>
      <c r="D30" s="98">
        <v>60.68326577880716</v>
      </c>
      <c r="E30" s="7">
        <v>41.270083525265505</v>
      </c>
      <c r="F30" s="7">
        <v>45.031545741324926</v>
      </c>
      <c r="G30" s="97">
        <v>57.07434052757794</v>
      </c>
      <c r="H30" s="102">
        <v>81.69014084507043</v>
      </c>
      <c r="I30" s="99">
        <v>30.263157894736842</v>
      </c>
      <c r="J30" s="100">
        <v>40.65656565656566</v>
      </c>
      <c r="K30" s="101">
        <v>95.58823529411765</v>
      </c>
      <c r="L30" s="101">
        <v>82.66478824835002</v>
      </c>
      <c r="M30" s="97">
        <v>3.734439834024896</v>
      </c>
      <c r="N30" s="97">
        <v>4.1343669250646</v>
      </c>
      <c r="O30" s="97">
        <v>12.903225806451612</v>
      </c>
      <c r="P30" s="102">
        <v>49.35064935064935</v>
      </c>
      <c r="Q30" s="102">
        <v>16.599732262382865</v>
      </c>
      <c r="R30" s="102">
        <v>10.49457177322075</v>
      </c>
      <c r="S30" s="104">
        <v>27.902936532111678</v>
      </c>
      <c r="T30" s="104">
        <v>17.225053858126817</v>
      </c>
      <c r="U30" s="99">
        <v>35.6418181060945</v>
      </c>
      <c r="V30" s="99">
        <v>61.34239125902127</v>
      </c>
      <c r="W30" s="7">
        <v>25.043376558130547</v>
      </c>
      <c r="X30" s="6" t="s">
        <v>19</v>
      </c>
      <c r="Y30" s="8">
        <f t="shared" si="0"/>
        <v>39.834608331150804</v>
      </c>
      <c r="Z30" s="8">
        <f t="shared" si="1"/>
        <v>45.36346163743328</v>
      </c>
      <c r="AA30" s="8">
        <f t="shared" si="2"/>
        <v>27.74998290701263</v>
      </c>
      <c r="AB30" s="21">
        <f t="shared" si="3"/>
        <v>37.64935095853224</v>
      </c>
      <c r="AC30" s="37">
        <f t="shared" si="4"/>
        <v>42</v>
      </c>
    </row>
    <row r="31" spans="1:29" ht="12.75">
      <c r="A31" s="6" t="s">
        <v>20</v>
      </c>
      <c r="B31" s="104">
        <v>15.205479452054789</v>
      </c>
      <c r="C31" s="104">
        <v>45.34963436928702</v>
      </c>
      <c r="D31" s="105">
        <v>83.32368268674</v>
      </c>
      <c r="E31" s="7">
        <v>18.040486166994835</v>
      </c>
      <c r="F31" s="7">
        <v>23.264984227129332</v>
      </c>
      <c r="G31" s="97">
        <v>47.961630695443645</v>
      </c>
      <c r="H31" s="102">
        <v>70.4225352112676</v>
      </c>
      <c r="I31" s="99">
        <v>65.78947368421052</v>
      </c>
      <c r="J31" s="100">
        <v>39.52020202020202</v>
      </c>
      <c r="K31" s="101">
        <v>93.38235294117648</v>
      </c>
      <c r="L31" s="101">
        <v>84.57440876512587</v>
      </c>
      <c r="M31" s="97">
        <v>4.149377593360995</v>
      </c>
      <c r="N31" s="97">
        <v>6.589147286821706</v>
      </c>
      <c r="O31" s="97">
        <v>27.956989247311828</v>
      </c>
      <c r="P31" s="102">
        <v>45.45454545454545</v>
      </c>
      <c r="Q31" s="102">
        <v>37.08165997322624</v>
      </c>
      <c r="R31" s="102"/>
      <c r="S31" s="97">
        <v>12.898129856161473</v>
      </c>
      <c r="T31" s="97">
        <v>7.795321392604754</v>
      </c>
      <c r="U31" s="97">
        <v>54.86986559006701</v>
      </c>
      <c r="V31" s="97">
        <v>64.85382597331167</v>
      </c>
      <c r="W31" s="102">
        <v>20.612453718087973</v>
      </c>
      <c r="X31" s="6" t="s">
        <v>20</v>
      </c>
      <c r="Y31" s="8">
        <f t="shared" si="0"/>
        <v>47.95959883602726</v>
      </c>
      <c r="Z31" s="8">
        <f t="shared" si="1"/>
        <v>43.92551110779919</v>
      </c>
      <c r="AA31" s="8">
        <f t="shared" si="2"/>
        <v>33.01854275057652</v>
      </c>
      <c r="AB31" s="21">
        <f t="shared" si="3"/>
        <v>41.63455089813433</v>
      </c>
      <c r="AC31" s="37">
        <f t="shared" si="4"/>
        <v>38</v>
      </c>
    </row>
    <row r="32" spans="1:29" ht="12.75">
      <c r="A32" s="6" t="s">
        <v>21</v>
      </c>
      <c r="B32" s="98">
        <v>42.32876712328767</v>
      </c>
      <c r="C32" s="98">
        <v>78.61060329067641</v>
      </c>
      <c r="D32" s="98">
        <v>48.11812391430225</v>
      </c>
      <c r="E32" s="7">
        <v>33.61753198101944</v>
      </c>
      <c r="F32" s="7">
        <v>65.2602523659306</v>
      </c>
      <c r="G32" s="97">
        <v>73.86091127098321</v>
      </c>
      <c r="H32" s="102">
        <v>64.7887323943662</v>
      </c>
      <c r="I32" s="99">
        <v>64.47368421052632</v>
      </c>
      <c r="J32" s="100">
        <v>68.43434343434343</v>
      </c>
      <c r="K32" s="101"/>
      <c r="L32" s="101">
        <v>65.99308182150048</v>
      </c>
      <c r="M32" s="97">
        <v>4.937759336099585</v>
      </c>
      <c r="N32" s="104">
        <v>12.790697674418606</v>
      </c>
      <c r="O32" s="97">
        <v>39.784946236559136</v>
      </c>
      <c r="P32" s="102">
        <v>36.36363636363637</v>
      </c>
      <c r="Q32" s="102">
        <v>75.63587684069611</v>
      </c>
      <c r="R32" s="102">
        <v>73.34137515078409</v>
      </c>
      <c r="S32" s="97">
        <v>88.12882560782973</v>
      </c>
      <c r="T32" s="97">
        <v>86.9476618762104</v>
      </c>
      <c r="U32" s="99"/>
      <c r="V32" s="99">
        <v>75.56584706866126</v>
      </c>
      <c r="W32" s="7">
        <v>88.97787901841225</v>
      </c>
      <c r="X32" s="6" t="s">
        <v>21</v>
      </c>
      <c r="Y32" s="8">
        <f t="shared" si="0"/>
        <v>56.35249810942211</v>
      </c>
      <c r="Z32" s="8">
        <f t="shared" si="1"/>
        <v>48.209597917216676</v>
      </c>
      <c r="AA32" s="8">
        <f t="shared" si="2"/>
        <v>81.43291092709897</v>
      </c>
      <c r="AB32" s="21">
        <f t="shared" si="3"/>
        <v>61.99833565124592</v>
      </c>
      <c r="AC32" s="37">
        <f t="shared" si="4"/>
        <v>12</v>
      </c>
    </row>
    <row r="33" spans="1:29" ht="12.75">
      <c r="A33" s="6" t="s">
        <v>22</v>
      </c>
      <c r="B33" s="97">
        <v>12.054794520547944</v>
      </c>
      <c r="C33" s="97">
        <v>51.54250457038391</v>
      </c>
      <c r="D33" s="97">
        <v>34.163288940358996</v>
      </c>
      <c r="E33" s="7">
        <v>15.004023642367544</v>
      </c>
      <c r="F33" s="7">
        <v>71.01735015772871</v>
      </c>
      <c r="G33" s="97">
        <v>54.67625899280576</v>
      </c>
      <c r="H33" s="102">
        <v>88.73239436619718</v>
      </c>
      <c r="I33" s="99">
        <v>72.36842105263158</v>
      </c>
      <c r="J33" s="100">
        <v>82.32323232323232</v>
      </c>
      <c r="K33" s="101">
        <v>12.867647058823522</v>
      </c>
      <c r="L33" s="101">
        <v>49.566484345059656</v>
      </c>
      <c r="M33" s="97">
        <v>1.2448132780082988</v>
      </c>
      <c r="N33" s="97">
        <v>5.555555555555556</v>
      </c>
      <c r="O33" s="97">
        <v>32.25806451612903</v>
      </c>
      <c r="P33" s="102">
        <v>70.12987012987013</v>
      </c>
      <c r="Q33" s="102">
        <v>87.14859437751004</v>
      </c>
      <c r="R33" s="102">
        <v>97.58745476477684</v>
      </c>
      <c r="S33" s="104">
        <v>56.2800276267111</v>
      </c>
      <c r="T33" s="104">
        <v>69.33529538623964</v>
      </c>
      <c r="U33" s="99">
        <v>55.16939697454632</v>
      </c>
      <c r="V33" s="99">
        <v>61.59451580557932</v>
      </c>
      <c r="W33" s="7">
        <v>100</v>
      </c>
      <c r="X33" s="6" t="s">
        <v>22</v>
      </c>
      <c r="Y33" s="8">
        <f t="shared" si="0"/>
        <v>32.58686267709695</v>
      </c>
      <c r="Z33" s="8">
        <f t="shared" si="1"/>
        <v>46.31200961820077</v>
      </c>
      <c r="AA33" s="8">
        <f t="shared" si="2"/>
        <v>75.30218356219474</v>
      </c>
      <c r="AB33" s="21">
        <f t="shared" si="3"/>
        <v>51.40035195249749</v>
      </c>
      <c r="AC33" s="37">
        <f t="shared" si="4"/>
        <v>20</v>
      </c>
    </row>
    <row r="34" spans="1:29" ht="12.75">
      <c r="A34" s="6" t="s">
        <v>23</v>
      </c>
      <c r="B34" s="105">
        <v>0.8219178082191689</v>
      </c>
      <c r="C34" s="98">
        <v>5.564442413162695</v>
      </c>
      <c r="D34" s="98">
        <v>33.98957730167919</v>
      </c>
      <c r="E34" s="7">
        <v>13.058800677081836</v>
      </c>
      <c r="F34" s="7">
        <v>33.5173501577287</v>
      </c>
      <c r="G34" s="97">
        <v>43.16546762589928</v>
      </c>
      <c r="H34" s="102">
        <v>52.11267605633803</v>
      </c>
      <c r="I34" s="99">
        <v>44.73684210526316</v>
      </c>
      <c r="J34" s="100">
        <v>29.166666666666664</v>
      </c>
      <c r="K34" s="101">
        <v>95.22058823529412</v>
      </c>
      <c r="L34" s="101">
        <v>80.17690190457981</v>
      </c>
      <c r="M34" s="97">
        <v>0.4149377593360995</v>
      </c>
      <c r="N34" s="97">
        <v>1.421188630490956</v>
      </c>
      <c r="O34" s="97">
        <v>30.107526881720432</v>
      </c>
      <c r="P34" s="102">
        <v>51.94805194805195</v>
      </c>
      <c r="Q34" s="102">
        <v>46.720214190093714</v>
      </c>
      <c r="R34" s="102">
        <v>43.78769601930037</v>
      </c>
      <c r="S34" s="104"/>
      <c r="T34" s="104"/>
      <c r="U34" s="99"/>
      <c r="V34" s="97">
        <v>71.29893577054071</v>
      </c>
      <c r="W34" s="102">
        <v>38.14264536403257</v>
      </c>
      <c r="X34" s="6" t="s">
        <v>23</v>
      </c>
      <c r="Y34" s="8">
        <f t="shared" si="0"/>
        <v>13.45864584102035</v>
      </c>
      <c r="Z34" s="8">
        <f t="shared" si="1"/>
        <v>39.58724988737092</v>
      </c>
      <c r="AA34" s="8">
        <f t="shared" si="2"/>
        <v>49.98737283599184</v>
      </c>
      <c r="AB34" s="21">
        <f t="shared" si="3"/>
        <v>34.344422854794374</v>
      </c>
      <c r="AC34" s="37">
        <f t="shared" si="4"/>
        <v>49</v>
      </c>
    </row>
    <row r="35" spans="1:29" ht="12.75">
      <c r="A35" s="6" t="s">
        <v>24</v>
      </c>
      <c r="B35" s="98">
        <v>7.534246575342465</v>
      </c>
      <c r="C35" s="98">
        <v>13.916819012797077</v>
      </c>
      <c r="D35" s="98">
        <v>48.72611464968152</v>
      </c>
      <c r="E35" s="7">
        <v>51.528984099675185</v>
      </c>
      <c r="F35" s="7">
        <v>63.170347003154575</v>
      </c>
      <c r="G35" s="97">
        <v>76.2589928057554</v>
      </c>
      <c r="H35" s="102">
        <v>54.929577464788736</v>
      </c>
      <c r="I35" s="99">
        <v>46.05263157894737</v>
      </c>
      <c r="J35" s="100">
        <v>60.479797979797986</v>
      </c>
      <c r="K35" s="101">
        <v>100</v>
      </c>
      <c r="L35" s="101">
        <v>82.2771346834956</v>
      </c>
      <c r="M35" s="97">
        <v>11.203319502074686</v>
      </c>
      <c r="N35" s="97">
        <v>1.6795865633074938</v>
      </c>
      <c r="O35" s="97">
        <v>7.526881720430108</v>
      </c>
      <c r="P35" s="102">
        <v>28.571428571428573</v>
      </c>
      <c r="Q35" s="102">
        <v>71.75368139223562</v>
      </c>
      <c r="R35" s="102">
        <v>67.43063932448734</v>
      </c>
      <c r="S35" s="104">
        <v>22.85313516588745</v>
      </c>
      <c r="T35" s="104">
        <v>26.48353733818415</v>
      </c>
      <c r="U35" s="99">
        <v>31.888003652098075</v>
      </c>
      <c r="V35" s="99">
        <v>61.050727396239225</v>
      </c>
      <c r="W35" s="102">
        <v>90.52555467119146</v>
      </c>
      <c r="X35" s="6" t="s">
        <v>24</v>
      </c>
      <c r="Y35" s="8">
        <f t="shared" si="0"/>
        <v>23.39239341260702</v>
      </c>
      <c r="Z35" s="8">
        <f t="shared" si="1"/>
        <v>48.63989016440464</v>
      </c>
      <c r="AA35" s="8">
        <f t="shared" si="2"/>
        <v>53.14075413433189</v>
      </c>
      <c r="AB35" s="21">
        <f t="shared" si="3"/>
        <v>41.72434590378119</v>
      </c>
      <c r="AC35" s="37">
        <f t="shared" si="4"/>
        <v>37</v>
      </c>
    </row>
    <row r="36" spans="1:29" ht="12.75">
      <c r="A36" s="6" t="s">
        <v>25</v>
      </c>
      <c r="B36" s="98">
        <v>30.958904109589028</v>
      </c>
      <c r="C36" s="98">
        <v>16.750457038391218</v>
      </c>
      <c r="D36" s="98">
        <v>73.19050376375216</v>
      </c>
      <c r="E36" s="7">
        <v>16.725171351666273</v>
      </c>
      <c r="F36" s="7">
        <v>46.45110410094637</v>
      </c>
      <c r="G36" s="97">
        <v>47.961630695443645</v>
      </c>
      <c r="H36" s="102">
        <v>56.33802816901409</v>
      </c>
      <c r="I36" s="99">
        <v>60.526315789473685</v>
      </c>
      <c r="J36" s="100">
        <v>85.22727272727272</v>
      </c>
      <c r="K36" s="101">
        <v>52.5735294117647</v>
      </c>
      <c r="L36" s="101">
        <v>66.22212511511043</v>
      </c>
      <c r="M36" s="97">
        <v>0</v>
      </c>
      <c r="N36" s="97">
        <v>5.16795865633075</v>
      </c>
      <c r="O36" s="97">
        <v>54.83870967741935</v>
      </c>
      <c r="P36" s="102">
        <v>51.94805194805195</v>
      </c>
      <c r="Q36" s="102">
        <v>62.91834002677376</v>
      </c>
      <c r="R36" s="102">
        <v>53.79975874547648</v>
      </c>
      <c r="S36" s="104">
        <v>61.68676793803349</v>
      </c>
      <c r="T36" s="104">
        <v>60.00902243552859</v>
      </c>
      <c r="U36" s="97">
        <v>70.5996618825218</v>
      </c>
      <c r="V36" s="99"/>
      <c r="W36" s="7">
        <v>85.09425318393309</v>
      </c>
      <c r="X36" s="6" t="s">
        <v>25</v>
      </c>
      <c r="Y36" s="8">
        <f t="shared" si="0"/>
        <v>40.29995497057747</v>
      </c>
      <c r="Z36" s="8">
        <f t="shared" si="1"/>
        <v>45.331658136874495</v>
      </c>
      <c r="AA36" s="8">
        <f t="shared" si="2"/>
        <v>65.68463403537787</v>
      </c>
      <c r="AB36" s="21">
        <f t="shared" si="3"/>
        <v>50.43874904760994</v>
      </c>
      <c r="AC36" s="37">
        <f t="shared" si="4"/>
        <v>23</v>
      </c>
    </row>
    <row r="37" spans="1:29" ht="12.75">
      <c r="A37" s="6" t="s">
        <v>26</v>
      </c>
      <c r="B37" s="97">
        <v>17.808219178082197</v>
      </c>
      <c r="C37" s="97">
        <v>31.238574040219376</v>
      </c>
      <c r="D37" s="97">
        <v>70.32426172553562</v>
      </c>
      <c r="E37" s="7">
        <v>35.656408691067206</v>
      </c>
      <c r="F37" s="7">
        <v>24.290220820189276</v>
      </c>
      <c r="G37" s="97">
        <v>54.196642685851316</v>
      </c>
      <c r="H37" s="102">
        <v>85.91549295774648</v>
      </c>
      <c r="I37" s="99">
        <v>44.73684210526316</v>
      </c>
      <c r="J37" s="100">
        <v>51.13636363636363</v>
      </c>
      <c r="K37" s="101">
        <v>94.8529411764706</v>
      </c>
      <c r="L37" s="101">
        <v>75.60204678557783</v>
      </c>
      <c r="M37" s="97">
        <v>2.4896265560165975</v>
      </c>
      <c r="N37" s="97">
        <v>5.555555555555556</v>
      </c>
      <c r="O37" s="97">
        <v>40.86021505376344</v>
      </c>
      <c r="P37" s="102">
        <v>36.36363636363637</v>
      </c>
      <c r="Q37" s="102">
        <v>9.236947791164658</v>
      </c>
      <c r="R37" s="102">
        <v>7.840772014475272</v>
      </c>
      <c r="S37" s="104">
        <v>25.694375248144485</v>
      </c>
      <c r="T37" s="104">
        <v>18.972671954450345</v>
      </c>
      <c r="U37" s="99">
        <v>43.72018910590461</v>
      </c>
      <c r="V37" s="99">
        <v>51.127471494368784</v>
      </c>
      <c r="W37" s="102">
        <v>30.708022416819098</v>
      </c>
      <c r="X37" s="6" t="s">
        <v>26</v>
      </c>
      <c r="Y37" s="8">
        <f t="shared" si="0"/>
        <v>39.790351647945734</v>
      </c>
      <c r="Z37" s="8">
        <f t="shared" si="1"/>
        <v>45.971332698958456</v>
      </c>
      <c r="AA37" s="8">
        <f t="shared" si="2"/>
        <v>26.75720714647532</v>
      </c>
      <c r="AB37" s="21">
        <f t="shared" si="3"/>
        <v>37.50629716445984</v>
      </c>
      <c r="AC37" s="37">
        <f t="shared" si="4"/>
        <v>43</v>
      </c>
    </row>
    <row r="38" spans="1:29" ht="12.75">
      <c r="A38" s="6" t="s">
        <v>27</v>
      </c>
      <c r="B38" s="98">
        <v>41.78082191780822</v>
      </c>
      <c r="C38" s="98">
        <v>76.96526508226691</v>
      </c>
      <c r="D38" s="98">
        <v>73.13259988419225</v>
      </c>
      <c r="E38" s="7">
        <v>65.58537059133654</v>
      </c>
      <c r="F38" s="7">
        <v>62.97318611987382</v>
      </c>
      <c r="G38" s="97">
        <v>61.39088729016787</v>
      </c>
      <c r="H38" s="102">
        <v>95.77464788732394</v>
      </c>
      <c r="I38" s="99">
        <v>76.3157894736842</v>
      </c>
      <c r="J38" s="100">
        <v>82.82828282828284</v>
      </c>
      <c r="K38" s="101">
        <v>97.42647058823529</v>
      </c>
      <c r="L38" s="101">
        <v>77.0635351755628</v>
      </c>
      <c r="M38" s="97">
        <v>3.734439834024896</v>
      </c>
      <c r="N38" s="97">
        <v>5.813953488372094</v>
      </c>
      <c r="O38" s="97">
        <v>19.35483870967742</v>
      </c>
      <c r="P38" s="102">
        <v>35.064935064935064</v>
      </c>
      <c r="Q38" s="102">
        <v>45.649263721552884</v>
      </c>
      <c r="R38" s="102">
        <v>41.013268998793734</v>
      </c>
      <c r="S38" s="104">
        <v>35.597485652354976</v>
      </c>
      <c r="T38" s="104">
        <v>36.647108672743016</v>
      </c>
      <c r="U38" s="99">
        <v>35.24248979535326</v>
      </c>
      <c r="V38" s="99">
        <v>70.35894533327584</v>
      </c>
      <c r="W38" s="7">
        <v>92.72706019085692</v>
      </c>
      <c r="X38" s="6" t="s">
        <v>27</v>
      </c>
      <c r="Y38" s="8">
        <f t="shared" si="0"/>
        <v>63.95956229475579</v>
      </c>
      <c r="Z38" s="8">
        <f t="shared" si="1"/>
        <v>56.94386142095641</v>
      </c>
      <c r="AA38" s="8">
        <f t="shared" si="2"/>
        <v>51.033660337847245</v>
      </c>
      <c r="AB38" s="21">
        <f t="shared" si="3"/>
        <v>57.312361351186475</v>
      </c>
      <c r="AC38" s="37">
        <f t="shared" si="4"/>
        <v>15</v>
      </c>
    </row>
    <row r="39" spans="1:29" ht="12.75">
      <c r="A39" s="6" t="s">
        <v>28</v>
      </c>
      <c r="B39" s="105">
        <v>94.52054794520548</v>
      </c>
      <c r="C39" s="105">
        <v>100</v>
      </c>
      <c r="D39" s="98">
        <v>73.53792704111176</v>
      </c>
      <c r="E39" s="7">
        <v>93.35405277908806</v>
      </c>
      <c r="F39" s="7">
        <v>97.83123028391167</v>
      </c>
      <c r="G39" s="97">
        <v>100</v>
      </c>
      <c r="H39" s="102">
        <v>98.59154929577466</v>
      </c>
      <c r="I39" s="99">
        <v>80.26315789473684</v>
      </c>
      <c r="J39" s="100">
        <v>82.32323232323232</v>
      </c>
      <c r="K39" s="101">
        <v>98.8970588235294</v>
      </c>
      <c r="L39" s="101">
        <v>99.43907577992157</v>
      </c>
      <c r="M39" s="97">
        <v>43.15352697095435</v>
      </c>
      <c r="N39" s="97">
        <v>45.736434108527135</v>
      </c>
      <c r="O39" s="97">
        <v>96.7741935483871</v>
      </c>
      <c r="P39" s="102">
        <v>100</v>
      </c>
      <c r="Q39" s="102">
        <v>89.95983935742971</v>
      </c>
      <c r="R39" s="102">
        <v>85.76598311218335</v>
      </c>
      <c r="S39" s="104">
        <v>100</v>
      </c>
      <c r="T39" s="104">
        <v>100</v>
      </c>
      <c r="U39" s="99">
        <v>53.38605963443358</v>
      </c>
      <c r="V39" s="99">
        <v>85.84279639027257</v>
      </c>
      <c r="W39" s="7">
        <v>100</v>
      </c>
      <c r="X39" s="6" t="s">
        <v>28</v>
      </c>
      <c r="Y39" s="8">
        <f t="shared" si="0"/>
        <v>89.35282499543906</v>
      </c>
      <c r="Z39" s="8">
        <f t="shared" si="1"/>
        <v>86.36362598400525</v>
      </c>
      <c r="AA39" s="8">
        <f t="shared" si="2"/>
        <v>87.85066835633131</v>
      </c>
      <c r="AB39" s="21">
        <f t="shared" si="3"/>
        <v>87.85570644525853</v>
      </c>
      <c r="AC39" s="37">
        <f t="shared" si="4"/>
        <v>2</v>
      </c>
    </row>
    <row r="40" spans="1:29" ht="12.75">
      <c r="A40" s="6" t="s">
        <v>29</v>
      </c>
      <c r="B40" s="97">
        <v>31.0958904109589</v>
      </c>
      <c r="C40" s="97">
        <v>15.802102376599635</v>
      </c>
      <c r="D40" s="97">
        <v>49.76838448176027</v>
      </c>
      <c r="E40" s="7">
        <v>13.78028137747291</v>
      </c>
      <c r="F40" s="7">
        <v>33.75394321766562</v>
      </c>
      <c r="G40" s="97">
        <v>75.77937649880096</v>
      </c>
      <c r="H40" s="102">
        <v>33.80281690140845</v>
      </c>
      <c r="I40" s="99">
        <v>71.05263157894737</v>
      </c>
      <c r="J40" s="100">
        <v>68.68686868686869</v>
      </c>
      <c r="K40" s="101">
        <v>59.92647058823529</v>
      </c>
      <c r="L40" s="101">
        <v>64.49968968183443</v>
      </c>
      <c r="M40" s="97">
        <v>0.4149377593360995</v>
      </c>
      <c r="N40" s="97">
        <v>1.6795865633074938</v>
      </c>
      <c r="O40" s="97">
        <v>24.731182795698924</v>
      </c>
      <c r="P40" s="102">
        <v>23.376623376623378</v>
      </c>
      <c r="Q40" s="102">
        <v>28.915662650602414</v>
      </c>
      <c r="R40" s="102">
        <v>18.817852834740652</v>
      </c>
      <c r="S40" s="104">
        <v>7.267135310914099</v>
      </c>
      <c r="T40" s="104">
        <v>5.362838762367048</v>
      </c>
      <c r="U40" s="97">
        <v>31.765675435926354</v>
      </c>
      <c r="V40" s="99">
        <v>39.0780695647519</v>
      </c>
      <c r="W40" s="7">
        <v>50.854447753603644</v>
      </c>
      <c r="X40" s="6" t="s">
        <v>29</v>
      </c>
      <c r="Y40" s="8">
        <f t="shared" si="0"/>
        <v>32.2221257564396</v>
      </c>
      <c r="Z40" s="8">
        <f t="shared" si="1"/>
        <v>39.290367418849975</v>
      </c>
      <c r="AA40" s="8">
        <f t="shared" si="2"/>
        <v>26.008811758986585</v>
      </c>
      <c r="AB40" s="21">
        <f t="shared" si="3"/>
        <v>32.50710164475872</v>
      </c>
      <c r="AC40" s="37">
        <f t="shared" si="4"/>
        <v>50</v>
      </c>
    </row>
    <row r="41" spans="1:29" ht="12.75">
      <c r="A41" s="6" t="s">
        <v>30</v>
      </c>
      <c r="B41" s="98">
        <v>67.12328767123287</v>
      </c>
      <c r="C41" s="105"/>
      <c r="D41" s="98">
        <v>12.449334105385034</v>
      </c>
      <c r="E41" s="7">
        <v>34.82462469128933</v>
      </c>
      <c r="F41" s="7">
        <v>83.87223974763407</v>
      </c>
      <c r="G41" s="97">
        <v>90.64748201438849</v>
      </c>
      <c r="H41" s="102">
        <v>66.19718309859155</v>
      </c>
      <c r="I41" s="99">
        <v>59.21052631578947</v>
      </c>
      <c r="J41" s="100">
        <v>77.27272727272727</v>
      </c>
      <c r="K41" s="101">
        <v>45.220588235294116</v>
      </c>
      <c r="L41" s="101">
        <v>35.75702028563272</v>
      </c>
      <c r="M41" s="97">
        <v>11.618257261410786</v>
      </c>
      <c r="N41" s="97">
        <v>37.08010335917313</v>
      </c>
      <c r="O41" s="97">
        <v>30.107526881720432</v>
      </c>
      <c r="P41" s="102">
        <v>75.32467532467533</v>
      </c>
      <c r="Q41" s="102">
        <v>90.89692101740297</v>
      </c>
      <c r="R41" s="102">
        <v>89.38480096501809</v>
      </c>
      <c r="S41" s="104">
        <v>81.51472584611624</v>
      </c>
      <c r="T41" s="104">
        <v>88.02128438498295</v>
      </c>
      <c r="U41" s="99">
        <v>85.41085819722655</v>
      </c>
      <c r="V41" s="97">
        <v>78.72417860816236</v>
      </c>
      <c r="W41" s="7">
        <v>100</v>
      </c>
      <c r="X41" s="6" t="s">
        <v>30</v>
      </c>
      <c r="Y41" s="8">
        <f t="shared" si="0"/>
        <v>39.786310888308954</v>
      </c>
      <c r="Z41" s="8">
        <f t="shared" si="1"/>
        <v>53.92774620736056</v>
      </c>
      <c r="AA41" s="8">
        <f t="shared" si="2"/>
        <v>87.70753843127274</v>
      </c>
      <c r="AB41" s="21">
        <f t="shared" si="3"/>
        <v>60.473865175647425</v>
      </c>
      <c r="AC41" s="37">
        <f t="shared" si="4"/>
        <v>14</v>
      </c>
    </row>
    <row r="42" spans="1:29" ht="12.75">
      <c r="A42" s="6" t="s">
        <v>31</v>
      </c>
      <c r="B42" s="105">
        <v>3.835616438356169</v>
      </c>
      <c r="C42" s="98">
        <v>25.86837294332723</v>
      </c>
      <c r="D42" s="98">
        <v>59.09090909090908</v>
      </c>
      <c r="E42" s="7">
        <v>43.75156089574599</v>
      </c>
      <c r="F42" s="7">
        <v>14.432176656151427</v>
      </c>
      <c r="G42" s="97">
        <v>14.38848920863309</v>
      </c>
      <c r="H42" s="102">
        <v>50.70422535211268</v>
      </c>
      <c r="I42" s="99">
        <v>21.05263157894737</v>
      </c>
      <c r="J42" s="100">
        <v>15.025252525252522</v>
      </c>
      <c r="K42" s="101">
        <v>97.42647058823529</v>
      </c>
      <c r="L42" s="101">
        <v>88.06918083307166</v>
      </c>
      <c r="M42" s="97">
        <v>0</v>
      </c>
      <c r="N42" s="97">
        <v>0.5167958656330751</v>
      </c>
      <c r="O42" s="97">
        <v>1.075268817204301</v>
      </c>
      <c r="P42" s="102">
        <v>23.376623376623378</v>
      </c>
      <c r="Q42" s="102">
        <v>15.528781793842034</v>
      </c>
      <c r="R42" s="102">
        <v>0</v>
      </c>
      <c r="S42" s="104">
        <v>5.882341187442259</v>
      </c>
      <c r="T42" s="104">
        <v>5.010396040607564</v>
      </c>
      <c r="U42" s="99">
        <v>28.805511345653958</v>
      </c>
      <c r="V42" s="99">
        <v>67.97063443536231</v>
      </c>
      <c r="W42" s="7">
        <v>24.039290050714893</v>
      </c>
      <c r="X42" s="6" t="s">
        <v>31</v>
      </c>
      <c r="Y42" s="8">
        <f t="shared" si="0"/>
        <v>29.59829949086416</v>
      </c>
      <c r="Z42" s="8">
        <f t="shared" si="1"/>
        <v>30.818222974800893</v>
      </c>
      <c r="AA42" s="8">
        <f t="shared" si="2"/>
        <v>21.033850693374717</v>
      </c>
      <c r="AB42" s="21">
        <f t="shared" si="3"/>
        <v>27.15012438634659</v>
      </c>
      <c r="AC42" s="37">
        <f t="shared" si="4"/>
        <v>53</v>
      </c>
    </row>
    <row r="43" spans="1:29" ht="12.75">
      <c r="A43" s="6" t="s">
        <v>32</v>
      </c>
      <c r="B43" s="98">
        <v>30.68493150684931</v>
      </c>
      <c r="C43" s="98">
        <v>27.5479890310786</v>
      </c>
      <c r="D43" s="98">
        <v>61.87029530978575</v>
      </c>
      <c r="E43" s="7">
        <v>21.156034076088165</v>
      </c>
      <c r="F43" s="7">
        <v>28.272870662460576</v>
      </c>
      <c r="G43" s="97">
        <v>47.961630695443645</v>
      </c>
      <c r="H43" s="102">
        <v>92.95774647887323</v>
      </c>
      <c r="I43" s="99">
        <v>17.105263157894736</v>
      </c>
      <c r="J43" s="100">
        <v>8.08080808080808</v>
      </c>
      <c r="K43" s="101">
        <v>88.6029411764706</v>
      </c>
      <c r="L43" s="101">
        <v>74.8352687717824</v>
      </c>
      <c r="M43" s="97">
        <v>10.788381742738588</v>
      </c>
      <c r="N43" s="97">
        <v>19.50904392764858</v>
      </c>
      <c r="O43" s="97">
        <v>25.806451612903224</v>
      </c>
      <c r="P43" s="102">
        <v>33.76623376623377</v>
      </c>
      <c r="Q43" s="102">
        <v>69.47791164658635</v>
      </c>
      <c r="R43" s="102">
        <v>61.037394451145964</v>
      </c>
      <c r="S43" s="97">
        <v>66.52620689224193</v>
      </c>
      <c r="T43" s="97">
        <v>59.64942636603135</v>
      </c>
      <c r="U43" s="99"/>
      <c r="V43" s="99">
        <v>69.07099969346984</v>
      </c>
      <c r="W43" s="7">
        <v>54.569989985203094</v>
      </c>
      <c r="X43" s="6" t="s">
        <v>32</v>
      </c>
      <c r="Y43" s="8">
        <f t="shared" si="0"/>
        <v>40.03440528257122</v>
      </c>
      <c r="Z43" s="8">
        <f t="shared" si="1"/>
        <v>39.0702228457788</v>
      </c>
      <c r="AA43" s="8">
        <f t="shared" si="2"/>
        <v>63.388654839113094</v>
      </c>
      <c r="AB43" s="21">
        <f t="shared" si="3"/>
        <v>47.497760989154365</v>
      </c>
      <c r="AC43" s="37">
        <f t="shared" si="4"/>
        <v>31</v>
      </c>
    </row>
    <row r="44" spans="1:29" ht="12.75">
      <c r="A44" s="6" t="s">
        <v>33</v>
      </c>
      <c r="B44" s="98">
        <v>22.602739726027394</v>
      </c>
      <c r="C44" s="98">
        <v>13.665447897623395</v>
      </c>
      <c r="D44" s="98">
        <v>51.01331789229878</v>
      </c>
      <c r="E44" s="7">
        <v>11.89194439048727</v>
      </c>
      <c r="F44" s="7">
        <v>36.43533123028391</v>
      </c>
      <c r="G44" s="97">
        <v>38.36930455635492</v>
      </c>
      <c r="H44" s="102">
        <v>28.16901408450704</v>
      </c>
      <c r="I44" s="99">
        <v>60.526315789473685</v>
      </c>
      <c r="J44" s="100">
        <v>86.99494949494951</v>
      </c>
      <c r="K44" s="101">
        <v>85.66176470588235</v>
      </c>
      <c r="L44" s="101">
        <v>67.44293972206272</v>
      </c>
      <c r="M44" s="97">
        <v>1.2448132780082988</v>
      </c>
      <c r="N44" s="97">
        <v>3.10077519379845</v>
      </c>
      <c r="O44" s="97">
        <v>22.580645161290324</v>
      </c>
      <c r="P44" s="102">
        <v>54.54545454545455</v>
      </c>
      <c r="Q44" s="102">
        <v>63.9892904953146</v>
      </c>
      <c r="R44" s="102">
        <v>60.79613992762365</v>
      </c>
      <c r="S44" s="104">
        <v>12.558771913840944</v>
      </c>
      <c r="T44" s="104">
        <v>14.973038407668316</v>
      </c>
      <c r="U44" s="99"/>
      <c r="V44" s="99">
        <v>48.28624513418334</v>
      </c>
      <c r="W44" s="102">
        <v>95.37918489386766</v>
      </c>
      <c r="X44" s="6" t="s">
        <v>33</v>
      </c>
      <c r="Y44" s="8">
        <f t="shared" si="0"/>
        <v>29.093835171983187</v>
      </c>
      <c r="Z44" s="8">
        <f t="shared" si="1"/>
        <v>41.41360434604608</v>
      </c>
      <c r="AA44" s="8">
        <f t="shared" si="2"/>
        <v>49.33044512874975</v>
      </c>
      <c r="AB44" s="21">
        <f t="shared" si="3"/>
        <v>39.945961548926334</v>
      </c>
      <c r="AC44" s="37">
        <f t="shared" si="4"/>
        <v>40</v>
      </c>
    </row>
    <row r="45" spans="1:29" ht="12.75">
      <c r="A45" s="6" t="s">
        <v>34</v>
      </c>
      <c r="B45" s="98">
        <v>31.506849315068493</v>
      </c>
      <c r="C45" s="105"/>
      <c r="D45" s="98">
        <v>44.29646786334684</v>
      </c>
      <c r="E45" s="7">
        <v>71.46890695673889</v>
      </c>
      <c r="F45" s="7">
        <v>52.79968454258675</v>
      </c>
      <c r="G45" s="97"/>
      <c r="H45" s="102">
        <v>85.91549295774648</v>
      </c>
      <c r="I45" s="99">
        <v>81.57894736842105</v>
      </c>
      <c r="J45" s="100">
        <v>87.24747474747475</v>
      </c>
      <c r="K45" s="101"/>
      <c r="L45" s="101">
        <v>92.13079175034613</v>
      </c>
      <c r="M45" s="97">
        <v>19.50207468879668</v>
      </c>
      <c r="N45" s="97">
        <v>21.705426356589154</v>
      </c>
      <c r="O45" s="97">
        <v>19.35483870967742</v>
      </c>
      <c r="P45" s="102">
        <v>76.62337662337663</v>
      </c>
      <c r="Q45" s="102">
        <v>90.76305220883536</v>
      </c>
      <c r="R45" s="102">
        <v>82.62967430639326</v>
      </c>
      <c r="S45" s="104">
        <v>54.42605777292151</v>
      </c>
      <c r="T45" s="104">
        <v>62.00537070987865</v>
      </c>
      <c r="U45" s="99">
        <v>34.904521187752636</v>
      </c>
      <c r="V45" s="99">
        <v>77.5337200162947</v>
      </c>
      <c r="W45" s="7">
        <v>85.20274873266335</v>
      </c>
      <c r="X45" s="6" t="s">
        <v>69</v>
      </c>
      <c r="Y45" s="8">
        <f t="shared" si="0"/>
        <v>37.90165858920767</v>
      </c>
      <c r="Z45" s="8">
        <f t="shared" si="1"/>
        <v>60.832701470175394</v>
      </c>
      <c r="AA45" s="8">
        <f t="shared" si="2"/>
        <v>69.63787784781992</v>
      </c>
      <c r="AB45" s="21">
        <f t="shared" si="3"/>
        <v>56.12407930240099</v>
      </c>
      <c r="AC45" s="37">
        <f t="shared" si="4"/>
        <v>17</v>
      </c>
    </row>
    <row r="46" spans="1:29" ht="12.75">
      <c r="A46" s="6" t="s">
        <v>35</v>
      </c>
      <c r="B46" s="98">
        <v>31.369863013698634</v>
      </c>
      <c r="C46" s="98">
        <v>50.651279707495426</v>
      </c>
      <c r="D46" s="98">
        <v>66.73422119281992</v>
      </c>
      <c r="E46" s="7">
        <v>63.866304076365935</v>
      </c>
      <c r="F46" s="7">
        <v>59.89747634069401</v>
      </c>
      <c r="G46" s="97">
        <v>53.71702637889688</v>
      </c>
      <c r="H46" s="102">
        <v>61.971830985915496</v>
      </c>
      <c r="I46" s="99">
        <v>40.78947368421053</v>
      </c>
      <c r="J46" s="100">
        <v>73.10606060606061</v>
      </c>
      <c r="K46" s="101">
        <v>98.52941176470588</v>
      </c>
      <c r="L46" s="101">
        <v>80.60546895476293</v>
      </c>
      <c r="M46" s="97">
        <v>1.659751037344398</v>
      </c>
      <c r="N46" s="97">
        <v>1.6795865633074938</v>
      </c>
      <c r="O46" s="97">
        <v>24.731182795698924</v>
      </c>
      <c r="P46" s="102">
        <v>63.63636363636363</v>
      </c>
      <c r="Q46" s="7">
        <v>29.718875502008032</v>
      </c>
      <c r="R46" s="114">
        <v>23.884197828709286</v>
      </c>
      <c r="S46" s="104">
        <v>33.59511932010998</v>
      </c>
      <c r="T46" s="104">
        <v>30.470356763040275</v>
      </c>
      <c r="U46" s="99">
        <v>26.238053295040114</v>
      </c>
      <c r="V46" s="99">
        <v>59.488877942573076</v>
      </c>
      <c r="W46" s="7">
        <v>66.34396736980216</v>
      </c>
      <c r="X46" s="6" t="s">
        <v>35</v>
      </c>
      <c r="Y46" s="8">
        <f t="shared" si="0"/>
        <v>49.585121304671326</v>
      </c>
      <c r="Z46" s="8">
        <f t="shared" si="1"/>
        <v>52.0158280686939</v>
      </c>
      <c r="AA46" s="8">
        <f t="shared" si="2"/>
        <v>38.53420686018327</v>
      </c>
      <c r="AB46" s="21">
        <f t="shared" si="3"/>
        <v>46.71171874451616</v>
      </c>
      <c r="AC46" s="37">
        <f t="shared" si="4"/>
        <v>32</v>
      </c>
    </row>
    <row r="47" spans="1:29" ht="12.75">
      <c r="A47" s="6" t="s">
        <v>36</v>
      </c>
      <c r="B47" s="105"/>
      <c r="C47" s="105"/>
      <c r="D47" s="98">
        <v>72.95888824551244</v>
      </c>
      <c r="E47" s="7">
        <v>96.16366512195792</v>
      </c>
      <c r="F47" s="7"/>
      <c r="G47" s="97"/>
      <c r="H47" s="102">
        <v>94.36619718309859</v>
      </c>
      <c r="I47" s="99">
        <v>98.6842105263158</v>
      </c>
      <c r="J47" s="100">
        <v>97.0959595959596</v>
      </c>
      <c r="K47" s="101"/>
      <c r="L47" s="101">
        <v>98.47031620068859</v>
      </c>
      <c r="M47" s="97">
        <v>61.82572614107883</v>
      </c>
      <c r="N47" s="97">
        <v>100</v>
      </c>
      <c r="O47" s="97"/>
      <c r="P47" s="102">
        <v>83.11688311688312</v>
      </c>
      <c r="Q47" s="7">
        <v>100</v>
      </c>
      <c r="R47" s="114">
        <v>100</v>
      </c>
      <c r="S47" s="104">
        <v>100</v>
      </c>
      <c r="T47" s="104">
        <v>100</v>
      </c>
      <c r="U47" s="99">
        <v>100</v>
      </c>
      <c r="V47" s="99">
        <v>98.4217754978494</v>
      </c>
      <c r="W47" s="7">
        <v>98.91572263427607</v>
      </c>
      <c r="X47" s="6" t="s">
        <v>36</v>
      </c>
      <c r="Y47" s="8">
        <f t="shared" si="0"/>
        <v>72.95888824551244</v>
      </c>
      <c r="Z47" s="8">
        <f t="shared" si="1"/>
        <v>91.2153697357478</v>
      </c>
      <c r="AA47" s="8">
        <f t="shared" si="2"/>
        <v>99.61964259030364</v>
      </c>
      <c r="AB47" s="21">
        <f t="shared" si="3"/>
        <v>87.9313001905213</v>
      </c>
      <c r="AC47" s="37">
        <f t="shared" si="4"/>
        <v>1</v>
      </c>
    </row>
    <row r="48" spans="1:29" ht="12.75">
      <c r="A48" s="6" t="s">
        <v>37</v>
      </c>
      <c r="B48" s="98">
        <v>9.041095890410944</v>
      </c>
      <c r="C48" s="98">
        <v>40.162248628884825</v>
      </c>
      <c r="D48" s="98">
        <v>63.057324840764316</v>
      </c>
      <c r="E48" s="7">
        <v>5.273052695840139</v>
      </c>
      <c r="F48" s="7">
        <v>1.5378548895899087</v>
      </c>
      <c r="G48" s="97">
        <v>0</v>
      </c>
      <c r="H48" s="102">
        <v>46.478873239436616</v>
      </c>
      <c r="I48" s="99">
        <v>51.31578947368421</v>
      </c>
      <c r="J48" s="100">
        <v>53.787878787878775</v>
      </c>
      <c r="K48" s="101">
        <v>95.22058823529412</v>
      </c>
      <c r="L48" s="101">
        <v>65.45740948929149</v>
      </c>
      <c r="M48" s="97">
        <v>0.4149377593360995</v>
      </c>
      <c r="N48" s="97">
        <v>3.8759689922480622</v>
      </c>
      <c r="O48" s="97">
        <v>8.602150537634408</v>
      </c>
      <c r="P48" s="102">
        <v>44.15584415584416</v>
      </c>
      <c r="Q48" s="102">
        <v>23.69477911646586</v>
      </c>
      <c r="R48" s="102">
        <v>17.85283474065139</v>
      </c>
      <c r="S48" s="104"/>
      <c r="T48" s="104"/>
      <c r="U48" s="99"/>
      <c r="V48" s="97">
        <v>72.42111562819254</v>
      </c>
      <c r="W48" s="102">
        <v>33.530846683387516</v>
      </c>
      <c r="X48" s="6" t="s">
        <v>37</v>
      </c>
      <c r="Y48" s="8">
        <f t="shared" si="0"/>
        <v>37.42022312002003</v>
      </c>
      <c r="Z48" s="8">
        <f t="shared" si="1"/>
        <v>31.34336235467317</v>
      </c>
      <c r="AA48" s="8">
        <f t="shared" si="2"/>
        <v>36.874894042174326</v>
      </c>
      <c r="AB48" s="21">
        <f t="shared" si="3"/>
        <v>35.21282650562251</v>
      </c>
      <c r="AC48" s="37">
        <f t="shared" si="4"/>
        <v>46</v>
      </c>
    </row>
    <row r="49" spans="1:29" ht="12.75">
      <c r="A49" s="6" t="s">
        <v>38</v>
      </c>
      <c r="B49" s="105"/>
      <c r="C49" s="105"/>
      <c r="D49" s="98"/>
      <c r="E49" s="7">
        <v>19.250353803035765</v>
      </c>
      <c r="F49" s="7">
        <v>17.15299684542586</v>
      </c>
      <c r="G49" s="97">
        <v>33.573141486810556</v>
      </c>
      <c r="H49" s="102"/>
      <c r="I49" s="99">
        <v>28.94736842105263</v>
      </c>
      <c r="J49" s="100">
        <v>6.691919191919193</v>
      </c>
      <c r="K49" s="101">
        <v>98.52941176470588</v>
      </c>
      <c r="L49" s="101">
        <v>80.39394122277093</v>
      </c>
      <c r="M49" s="97">
        <v>0.8298755186721991</v>
      </c>
      <c r="N49" s="97">
        <v>0</v>
      </c>
      <c r="O49" s="97">
        <v>18.27956989247312</v>
      </c>
      <c r="P49" s="102">
        <v>0</v>
      </c>
      <c r="Q49" s="102">
        <v>0</v>
      </c>
      <c r="R49" s="102"/>
      <c r="S49" s="104"/>
      <c r="T49" s="104"/>
      <c r="U49" s="99"/>
      <c r="V49" s="99">
        <v>82.86581087603614</v>
      </c>
      <c r="W49" s="7"/>
      <c r="X49" s="6" t="s">
        <v>38</v>
      </c>
      <c r="Y49" s="8"/>
      <c r="Z49" s="8">
        <f t="shared" si="1"/>
        <v>27.60441619516965</v>
      </c>
      <c r="AA49" s="8">
        <f t="shared" si="2"/>
        <v>41.43290543801807</v>
      </c>
      <c r="AB49" s="21">
        <f t="shared" si="3"/>
        <v>34.51866081659386</v>
      </c>
      <c r="AC49" s="37">
        <f t="shared" si="4"/>
        <v>48</v>
      </c>
    </row>
    <row r="50" spans="1:29" ht="12.75">
      <c r="A50" s="6" t="s">
        <v>39</v>
      </c>
      <c r="B50" s="98">
        <v>39.46575342465752</v>
      </c>
      <c r="C50" s="98">
        <v>71.20658135283364</v>
      </c>
      <c r="D50" s="98">
        <v>18.905616676317294</v>
      </c>
      <c r="E50" s="7">
        <v>40.42511862807652</v>
      </c>
      <c r="F50" s="7">
        <v>77.28706624605678</v>
      </c>
      <c r="G50" s="97">
        <v>81.5347721822542</v>
      </c>
      <c r="H50" s="102">
        <v>100</v>
      </c>
      <c r="I50" s="99">
        <v>72.36842105263158</v>
      </c>
      <c r="J50" s="100">
        <v>79.67171717171718</v>
      </c>
      <c r="K50" s="101">
        <v>35.66176470588235</v>
      </c>
      <c r="L50" s="101">
        <v>35.41132571282387</v>
      </c>
      <c r="M50" s="97">
        <v>31.12033195020747</v>
      </c>
      <c r="N50" s="97">
        <v>50.25839793281654</v>
      </c>
      <c r="O50" s="97">
        <v>56.98924731182796</v>
      </c>
      <c r="P50" s="102">
        <v>85.71428571428571</v>
      </c>
      <c r="Q50" s="102">
        <v>94.91298527443108</v>
      </c>
      <c r="R50" s="102">
        <v>93.84800965018096</v>
      </c>
      <c r="S50" s="104">
        <v>93.67301594472873</v>
      </c>
      <c r="T50" s="104">
        <v>96.52112745592969</v>
      </c>
      <c r="U50" s="99">
        <v>94.42846600083533</v>
      </c>
      <c r="V50" s="99">
        <v>76.22647435684107</v>
      </c>
      <c r="W50" s="7">
        <v>100</v>
      </c>
      <c r="X50" s="6" t="s">
        <v>39</v>
      </c>
      <c r="Y50" s="8">
        <f t="shared" si="0"/>
        <v>43.192650484602815</v>
      </c>
      <c r="Z50" s="8">
        <f t="shared" si="1"/>
        <v>62.20353738404835</v>
      </c>
      <c r="AA50" s="8">
        <f t="shared" si="2"/>
        <v>92.80143981184953</v>
      </c>
      <c r="AB50" s="21">
        <f t="shared" si="3"/>
        <v>66.06587589350023</v>
      </c>
      <c r="AC50" s="37">
        <f t="shared" si="4"/>
        <v>10</v>
      </c>
    </row>
    <row r="51" spans="1:29" ht="12.75">
      <c r="A51" s="6" t="s">
        <v>40</v>
      </c>
      <c r="B51" s="105"/>
      <c r="C51" s="105"/>
      <c r="D51" s="98"/>
      <c r="E51" s="7">
        <v>48.95177179010448</v>
      </c>
      <c r="F51" s="7">
        <v>64.90536277602524</v>
      </c>
      <c r="G51" s="97">
        <v>79.13669064748201</v>
      </c>
      <c r="H51" s="102">
        <v>73.2394366197183</v>
      </c>
      <c r="I51" s="99">
        <v>46.05263157894737</v>
      </c>
      <c r="J51" s="100">
        <v>42.04545454545454</v>
      </c>
      <c r="K51" s="101">
        <v>95.22058823529412</v>
      </c>
      <c r="L51" s="101">
        <v>82.77624070411247</v>
      </c>
      <c r="M51" s="97">
        <v>8.29875518672199</v>
      </c>
      <c r="N51" s="97">
        <v>9.173126614987082</v>
      </c>
      <c r="O51" s="97">
        <v>32.25806451612903</v>
      </c>
      <c r="P51" s="102">
        <v>59.74025974025974</v>
      </c>
      <c r="Q51" s="102">
        <v>58.63453815261045</v>
      </c>
      <c r="R51" s="102">
        <v>51.145958986731</v>
      </c>
      <c r="S51" s="104">
        <v>30.063835347527387</v>
      </c>
      <c r="T51" s="104">
        <v>29.69253561722921</v>
      </c>
      <c r="U51" s="99">
        <v>88.4247582085925</v>
      </c>
      <c r="V51" s="99">
        <v>81.9232489871886</v>
      </c>
      <c r="W51" s="7">
        <v>71.9865835773324</v>
      </c>
      <c r="X51" s="6" t="s">
        <v>40</v>
      </c>
      <c r="Y51" s="8"/>
      <c r="Z51" s="8">
        <f t="shared" si="1"/>
        <v>53.48319857960303</v>
      </c>
      <c r="AA51" s="8">
        <f t="shared" si="2"/>
        <v>58.83877983960165</v>
      </c>
      <c r="AB51" s="21">
        <f t="shared" si="3"/>
        <v>56.160989209602334</v>
      </c>
      <c r="AC51" s="37">
        <f t="shared" si="4"/>
        <v>16</v>
      </c>
    </row>
    <row r="52" spans="1:29" ht="12.75">
      <c r="A52" s="6" t="s">
        <v>41</v>
      </c>
      <c r="B52" s="98">
        <v>10.410958904109577</v>
      </c>
      <c r="C52" s="98">
        <v>29.33043875685557</v>
      </c>
      <c r="D52" s="98">
        <v>39.432541980312664</v>
      </c>
      <c r="E52" s="7">
        <v>13.38277326081525</v>
      </c>
      <c r="F52" s="7">
        <v>69.87381703470032</v>
      </c>
      <c r="G52" s="97">
        <v>82.01438848920864</v>
      </c>
      <c r="H52" s="102">
        <v>78.87323943661971</v>
      </c>
      <c r="I52" s="99">
        <v>64.47368421052632</v>
      </c>
      <c r="J52" s="100">
        <v>89.26767676767676</v>
      </c>
      <c r="K52" s="101">
        <v>2.941176470588232</v>
      </c>
      <c r="L52" s="101">
        <v>17.281002334242586</v>
      </c>
      <c r="M52" s="97">
        <v>5.809128630705395</v>
      </c>
      <c r="N52" s="97">
        <v>78.94056847545221</v>
      </c>
      <c r="O52" s="97">
        <v>49.46236559139785</v>
      </c>
      <c r="P52" s="102">
        <v>46.753246753246756</v>
      </c>
      <c r="Q52" s="102">
        <v>83.66800535475234</v>
      </c>
      <c r="R52" s="102">
        <v>83.11218335343787</v>
      </c>
      <c r="S52" s="104">
        <v>56.089248767226955</v>
      </c>
      <c r="T52" s="104">
        <v>60.18462536699472</v>
      </c>
      <c r="U52" s="99">
        <v>72.0624810163687</v>
      </c>
      <c r="V52" s="99">
        <v>79.30550711727632</v>
      </c>
      <c r="W52" s="7">
        <v>88.39786441714104</v>
      </c>
      <c r="X52" s="6" t="s">
        <v>41</v>
      </c>
      <c r="Y52" s="8">
        <f t="shared" si="0"/>
        <v>26.391313213759272</v>
      </c>
      <c r="Z52" s="8">
        <f t="shared" si="1"/>
        <v>49.922755621265004</v>
      </c>
      <c r="AA52" s="8">
        <f t="shared" si="2"/>
        <v>74.68855934188541</v>
      </c>
      <c r="AB52" s="21">
        <f t="shared" si="3"/>
        <v>50.33420939230323</v>
      </c>
      <c r="AC52" s="37">
        <f t="shared" si="4"/>
        <v>25</v>
      </c>
    </row>
    <row r="53" spans="1:29" ht="12.75">
      <c r="A53" s="6" t="s">
        <v>42</v>
      </c>
      <c r="B53" s="98">
        <v>56.3013698630137</v>
      </c>
      <c r="C53" s="98">
        <v>0</v>
      </c>
      <c r="D53" s="98">
        <v>85.92935726693689</v>
      </c>
      <c r="E53" s="7">
        <v>29.756222771040676</v>
      </c>
      <c r="F53" s="7">
        <v>53.943217665615144</v>
      </c>
      <c r="G53" s="97">
        <v>55.15587529976019</v>
      </c>
      <c r="H53" s="102">
        <v>49.29577464788732</v>
      </c>
      <c r="I53" s="99">
        <v>86.84210526315789</v>
      </c>
      <c r="J53" s="100">
        <v>84.84848484848484</v>
      </c>
      <c r="K53" s="101">
        <v>75.36764705882354</v>
      </c>
      <c r="L53" s="101">
        <v>71.67420796575794</v>
      </c>
      <c r="M53" s="104">
        <v>0</v>
      </c>
      <c r="N53" s="104">
        <v>2.3255813953488373</v>
      </c>
      <c r="O53" s="97">
        <v>32.25806451612903</v>
      </c>
      <c r="P53" s="102">
        <v>38.96103896103896</v>
      </c>
      <c r="Q53" s="7">
        <v>70.01338688085677</v>
      </c>
      <c r="R53" s="114">
        <v>63.69119420989144</v>
      </c>
      <c r="S53" s="104">
        <v>51.44471552304784</v>
      </c>
      <c r="T53" s="104">
        <v>54.54787621450064</v>
      </c>
      <c r="U53" s="99">
        <v>0</v>
      </c>
      <c r="V53" s="99">
        <v>54.9229063483481</v>
      </c>
      <c r="W53" s="102">
        <v>97.50298498607079</v>
      </c>
      <c r="X53" s="6" t="s">
        <v>42</v>
      </c>
      <c r="Y53" s="8">
        <f t="shared" si="0"/>
        <v>47.410242376650196</v>
      </c>
      <c r="Z53" s="8">
        <f t="shared" si="1"/>
        <v>48.36901836608703</v>
      </c>
      <c r="AA53" s="8">
        <f t="shared" si="2"/>
        <v>56.017580594673646</v>
      </c>
      <c r="AB53" s="21">
        <f t="shared" si="3"/>
        <v>50.598947112470285</v>
      </c>
      <c r="AC53" s="37">
        <f t="shared" si="4"/>
        <v>22</v>
      </c>
    </row>
    <row r="54" spans="1:29" ht="12.75">
      <c r="A54" s="6" t="s">
        <v>43</v>
      </c>
      <c r="B54" s="98">
        <v>20.684931506849296</v>
      </c>
      <c r="C54" s="98">
        <v>56.946983546617915</v>
      </c>
      <c r="D54" s="98">
        <v>86.53734800231616</v>
      </c>
      <c r="E54" s="7">
        <v>52.27405166911771</v>
      </c>
      <c r="F54" s="7">
        <v>58.24132492113565</v>
      </c>
      <c r="G54" s="97">
        <v>76.2589928057554</v>
      </c>
      <c r="H54" s="102">
        <v>52.11267605633803</v>
      </c>
      <c r="I54" s="99">
        <v>32.89473684210526</v>
      </c>
      <c r="J54" s="100">
        <v>60.22727272727273</v>
      </c>
      <c r="K54" s="101">
        <v>87.5</v>
      </c>
      <c r="L54" s="101">
        <v>68.49973071278575</v>
      </c>
      <c r="M54" s="97">
        <v>0.8298755186721991</v>
      </c>
      <c r="N54" s="97">
        <v>2.583979328165375</v>
      </c>
      <c r="O54" s="97">
        <v>8.602150537634408</v>
      </c>
      <c r="P54" s="102">
        <v>41.55844155844156</v>
      </c>
      <c r="Q54" s="102">
        <v>48.32663989290496</v>
      </c>
      <c r="R54" s="102">
        <v>35.10253317249699</v>
      </c>
      <c r="S54" s="104">
        <v>63.62652648201801</v>
      </c>
      <c r="T54" s="104">
        <v>48.85825901722195</v>
      </c>
      <c r="U54" s="99">
        <v>53.94524347480574</v>
      </c>
      <c r="V54" s="99">
        <v>74.71587318062726</v>
      </c>
      <c r="W54" s="7">
        <v>35.00275089551353</v>
      </c>
      <c r="X54" s="6" t="s">
        <v>43</v>
      </c>
      <c r="Y54" s="8">
        <f t="shared" si="0"/>
        <v>54.72308768526113</v>
      </c>
      <c r="Z54" s="8">
        <f t="shared" si="1"/>
        <v>45.13193605645201</v>
      </c>
      <c r="AA54" s="8">
        <f t="shared" si="2"/>
        <v>51.3682608736555</v>
      </c>
      <c r="AB54" s="21">
        <f t="shared" si="3"/>
        <v>50.407761538456214</v>
      </c>
      <c r="AC54" s="37">
        <f t="shared" si="4"/>
        <v>24</v>
      </c>
    </row>
    <row r="55" spans="1:29" ht="12.75">
      <c r="A55" s="6" t="s">
        <v>44</v>
      </c>
      <c r="B55" s="98">
        <v>53.56164383561643</v>
      </c>
      <c r="C55" s="105">
        <v>35.591864716636195</v>
      </c>
      <c r="D55" s="105">
        <v>53.647944412275606</v>
      </c>
      <c r="E55" s="7">
        <v>24.515775453006572</v>
      </c>
      <c r="F55" s="7">
        <v>48.42271293375394</v>
      </c>
      <c r="G55" s="97">
        <v>74.34052757793765</v>
      </c>
      <c r="H55" s="102">
        <v>74.64788732394366</v>
      </c>
      <c r="I55" s="99">
        <v>52.63157894736842</v>
      </c>
      <c r="J55" s="100">
        <v>56.56565656565656</v>
      </c>
      <c r="K55" s="101">
        <v>73.16176470588235</v>
      </c>
      <c r="L55" s="101">
        <v>68.76248437813307</v>
      </c>
      <c r="M55" s="97">
        <v>2.4896265560165975</v>
      </c>
      <c r="N55" s="97">
        <v>6.718346253229975</v>
      </c>
      <c r="O55" s="97">
        <v>30.107526881720432</v>
      </c>
      <c r="P55" s="102">
        <v>42.857142857142854</v>
      </c>
      <c r="Q55" s="7">
        <v>68.27309236947791</v>
      </c>
      <c r="R55" s="114">
        <v>59.710494571773225</v>
      </c>
      <c r="S55" s="104">
        <v>51.35551491702968</v>
      </c>
      <c r="T55" s="104">
        <v>47.98933086413468</v>
      </c>
      <c r="U55" s="99">
        <v>23.416627935476505</v>
      </c>
      <c r="V55" s="99">
        <v>55.227490666690635</v>
      </c>
      <c r="W55" s="7">
        <v>93.45498630753058</v>
      </c>
      <c r="X55" s="6" t="s">
        <v>44</v>
      </c>
      <c r="Y55" s="8">
        <f t="shared" si="0"/>
        <v>47.600484321509406</v>
      </c>
      <c r="Z55" s="8">
        <f t="shared" si="1"/>
        <v>46.26841920281601</v>
      </c>
      <c r="AA55" s="8">
        <f t="shared" si="2"/>
        <v>57.06107680458759</v>
      </c>
      <c r="AB55" s="21">
        <f t="shared" si="3"/>
        <v>50.309993442971006</v>
      </c>
      <c r="AC55" s="37">
        <f t="shared" si="4"/>
        <v>26</v>
      </c>
    </row>
    <row r="56" spans="1:29" ht="12.75">
      <c r="A56" s="6" t="s">
        <v>45</v>
      </c>
      <c r="B56" s="97">
        <v>12.054794520547944</v>
      </c>
      <c r="C56" s="97">
        <v>27.68510054844606</v>
      </c>
      <c r="D56" s="97">
        <v>39.25883034163287</v>
      </c>
      <c r="E56" s="7">
        <v>0</v>
      </c>
      <c r="F56" s="7">
        <v>39.116719242902214</v>
      </c>
      <c r="G56" s="97">
        <v>60.91127098321343</v>
      </c>
      <c r="H56" s="102">
        <v>49.29577464788732</v>
      </c>
      <c r="I56" s="99">
        <v>80.26315789473684</v>
      </c>
      <c r="J56" s="100">
        <v>79.04040404040406</v>
      </c>
      <c r="K56" s="101">
        <v>44.48529411764706</v>
      </c>
      <c r="L56" s="101">
        <v>47.956182450172015</v>
      </c>
      <c r="M56" s="97">
        <v>4.149377593360995</v>
      </c>
      <c r="N56" s="97">
        <v>23.514211886304906</v>
      </c>
      <c r="O56" s="97">
        <v>48.38709677419355</v>
      </c>
      <c r="P56" s="102">
        <v>40.25974025974026</v>
      </c>
      <c r="Q56" s="7">
        <v>69.61178045515395</v>
      </c>
      <c r="R56" s="114">
        <v>63.20868516284681</v>
      </c>
      <c r="S56" s="104">
        <v>51.96900649285429</v>
      </c>
      <c r="T56" s="104">
        <v>47.69608107274614</v>
      </c>
      <c r="U56" s="97">
        <v>44.99593071248241</v>
      </c>
      <c r="V56" s="99">
        <v>66.30052679915168</v>
      </c>
      <c r="W56" s="7">
        <v>80.66767450495392</v>
      </c>
      <c r="X56" s="6" t="s">
        <v>45</v>
      </c>
      <c r="Y56" s="8">
        <f t="shared" si="0"/>
        <v>26.33290847020896</v>
      </c>
      <c r="Z56" s="8">
        <f t="shared" si="1"/>
        <v>43.11493582421355</v>
      </c>
      <c r="AA56" s="8">
        <f t="shared" si="2"/>
        <v>60.63566931431274</v>
      </c>
      <c r="AB56" s="21">
        <f t="shared" si="3"/>
        <v>43.36117120291175</v>
      </c>
      <c r="AC56" s="37">
        <f t="shared" si="4"/>
        <v>34</v>
      </c>
    </row>
    <row r="57" spans="1:29" ht="12.75">
      <c r="A57" s="6" t="s">
        <v>46</v>
      </c>
      <c r="B57" s="98">
        <v>6.5753424657534225</v>
      </c>
      <c r="C57" s="105"/>
      <c r="D57" s="98">
        <v>41.05385060799073</v>
      </c>
      <c r="E57" s="7">
        <v>2.2789077892165874</v>
      </c>
      <c r="F57" s="7">
        <v>76.73501577287067</v>
      </c>
      <c r="G57" s="97">
        <v>58.513189448441246</v>
      </c>
      <c r="H57" s="102">
        <v>42.25352112676056</v>
      </c>
      <c r="I57" s="99">
        <v>64.47368421052632</v>
      </c>
      <c r="J57" s="100">
        <v>46.717171717171716</v>
      </c>
      <c r="K57" s="101">
        <v>10.661764705882362</v>
      </c>
      <c r="L57" s="101">
        <v>34.45141673540934</v>
      </c>
      <c r="M57" s="97">
        <v>5.809128630705395</v>
      </c>
      <c r="N57" s="97">
        <v>6.847545219638244</v>
      </c>
      <c r="O57" s="97">
        <v>44.086021505376344</v>
      </c>
      <c r="P57" s="102">
        <v>74.02597402597402</v>
      </c>
      <c r="Q57" s="102">
        <v>96.92101740294514</v>
      </c>
      <c r="R57" s="102">
        <v>92.64173703256937</v>
      </c>
      <c r="S57" s="104">
        <v>79.55740815277073</v>
      </c>
      <c r="T57" s="104">
        <v>78.26775202557384</v>
      </c>
      <c r="U57" s="99">
        <v>62.89820516964488</v>
      </c>
      <c r="V57" s="99">
        <v>70.02749810328174</v>
      </c>
      <c r="W57" s="7">
        <v>89.43035985269752</v>
      </c>
      <c r="X57" s="6" t="s">
        <v>46</v>
      </c>
      <c r="Y57" s="8">
        <f t="shared" si="0"/>
        <v>23.814596536872077</v>
      </c>
      <c r="Z57" s="8">
        <f t="shared" si="1"/>
        <v>38.90444507399773</v>
      </c>
      <c r="AA57" s="8">
        <f t="shared" si="2"/>
        <v>81.39199681992616</v>
      </c>
      <c r="AB57" s="21">
        <f t="shared" si="3"/>
        <v>48.03701281026533</v>
      </c>
      <c r="AC57" s="37">
        <f t="shared" si="4"/>
        <v>30</v>
      </c>
    </row>
    <row r="58" spans="1:29" ht="12.75">
      <c r="A58" s="6"/>
      <c r="B58" s="107"/>
      <c r="C58" s="107"/>
      <c r="D58" s="107"/>
      <c r="E58" s="108"/>
      <c r="F58" s="7"/>
      <c r="G58" s="97"/>
      <c r="H58" s="102"/>
      <c r="I58" s="99"/>
      <c r="J58" s="100"/>
      <c r="K58" s="101"/>
      <c r="L58" s="101"/>
      <c r="M58" s="97"/>
      <c r="N58" s="97"/>
      <c r="O58" s="97"/>
      <c r="P58" s="109"/>
      <c r="Q58" s="8"/>
      <c r="R58" s="8"/>
      <c r="S58" s="104"/>
      <c r="T58" s="104"/>
      <c r="U58" s="99"/>
      <c r="V58" s="99"/>
      <c r="W58" s="7"/>
      <c r="X58" s="9"/>
      <c r="Y58" s="9"/>
      <c r="Z58" s="9"/>
      <c r="AA58" s="9"/>
      <c r="AB58" s="14"/>
      <c r="AC58" s="37"/>
    </row>
    <row r="59" spans="1:29" ht="12.75">
      <c r="A59" s="6" t="s">
        <v>113</v>
      </c>
      <c r="B59" s="110">
        <v>84.65753424657534</v>
      </c>
      <c r="C59" s="97">
        <v>93.3843692870201</v>
      </c>
      <c r="D59" s="110">
        <v>83.87376954255936</v>
      </c>
      <c r="E59" s="111">
        <v>90.434830868274</v>
      </c>
      <c r="F59" s="7">
        <v>89.51104100946372</v>
      </c>
      <c r="G59" s="97">
        <v>92.0863309352518</v>
      </c>
      <c r="H59" s="102">
        <v>100</v>
      </c>
      <c r="I59" s="99">
        <v>76.3157894736842</v>
      </c>
      <c r="J59" s="100">
        <v>95.07575757575758</v>
      </c>
      <c r="K59" s="101">
        <v>100</v>
      </c>
      <c r="L59" s="101">
        <v>97.21032613099523</v>
      </c>
      <c r="M59" s="104">
        <v>46.05809128630705</v>
      </c>
      <c r="N59" s="104">
        <v>26.356589147286822</v>
      </c>
      <c r="O59" s="97">
        <v>94.6236559139785</v>
      </c>
      <c r="P59" s="112">
        <v>85.71428571428571</v>
      </c>
      <c r="Q59" s="7">
        <v>70.68273092369479</v>
      </c>
      <c r="R59" s="114">
        <v>61.15802171290712</v>
      </c>
      <c r="S59" s="104">
        <v>89.84463719490122</v>
      </c>
      <c r="T59" s="104">
        <v>90.10395757235327</v>
      </c>
      <c r="U59" s="99">
        <v>74.91854003155301</v>
      </c>
      <c r="V59" s="99">
        <v>83.17742615957532</v>
      </c>
      <c r="W59" s="7">
        <v>94.58132283554232</v>
      </c>
      <c r="X59" s="6" t="s">
        <v>113</v>
      </c>
      <c r="Y59" s="8">
        <f>AVERAGE(B59:D59)</f>
        <v>87.30522435871826</v>
      </c>
      <c r="Z59" s="8">
        <f>AVERAGE(E59:P59)</f>
        <v>82.78222483794039</v>
      </c>
      <c r="AA59" s="8">
        <f>AVERAGE(Q59:W59)</f>
        <v>80.63809091864671</v>
      </c>
      <c r="AB59" s="21">
        <f>AVERAGE(Y59:AA59)</f>
        <v>83.57518003843512</v>
      </c>
      <c r="AC59" s="37">
        <f t="shared" si="4"/>
        <v>6</v>
      </c>
    </row>
    <row r="60" spans="1:29" ht="12.75">
      <c r="A60" s="6" t="s">
        <v>114</v>
      </c>
      <c r="B60" s="110">
        <v>82.32876712328768</v>
      </c>
      <c r="C60" s="110">
        <v>98.85740402193784</v>
      </c>
      <c r="D60" s="110">
        <v>91.31441806601043</v>
      </c>
      <c r="E60" s="111">
        <v>87.16943696756111</v>
      </c>
      <c r="F60" s="7">
        <v>87.06624605678233</v>
      </c>
      <c r="G60" s="97">
        <v>94.48441247002398</v>
      </c>
      <c r="H60" s="102">
        <v>100</v>
      </c>
      <c r="I60" s="99">
        <v>97.36842105263158</v>
      </c>
      <c r="J60" s="100">
        <v>98.48484848484848</v>
      </c>
      <c r="K60" s="101"/>
      <c r="L60" s="101">
        <v>99.29670376512664</v>
      </c>
      <c r="M60" s="97">
        <v>100</v>
      </c>
      <c r="N60" s="97">
        <v>40.826873385012924</v>
      </c>
      <c r="O60" s="97">
        <v>61.29032258064516</v>
      </c>
      <c r="P60" s="112">
        <v>96.1038961038961</v>
      </c>
      <c r="Q60" s="102">
        <v>72.69076305220885</v>
      </c>
      <c r="R60" s="102">
        <v>60.31363088057902</v>
      </c>
      <c r="S60" s="104">
        <v>91.93453690657827</v>
      </c>
      <c r="T60" s="104">
        <v>91.25629602662778</v>
      </c>
      <c r="U60" s="99">
        <v>80.94557812988816</v>
      </c>
      <c r="V60" s="99">
        <v>88.84528266187846</v>
      </c>
      <c r="W60" s="7">
        <v>84.63483157260114</v>
      </c>
      <c r="X60" s="6" t="s">
        <v>114</v>
      </c>
      <c r="Y60" s="8">
        <f>AVERAGE(B60:D60)</f>
        <v>90.83352973707865</v>
      </c>
      <c r="Z60" s="8">
        <f>AVERAGE(E60:P60)</f>
        <v>87.46283280604803</v>
      </c>
      <c r="AA60" s="8">
        <f>AVERAGE(Q60:W60)</f>
        <v>81.51727417576596</v>
      </c>
      <c r="AB60" s="21">
        <f>AVERAGE(Y60:AA60)</f>
        <v>86.60454557296423</v>
      </c>
      <c r="AC60" s="37">
        <f t="shared" si="4"/>
        <v>5</v>
      </c>
    </row>
    <row r="61" spans="1:29" ht="12.75">
      <c r="A61" s="6" t="s">
        <v>116</v>
      </c>
      <c r="B61" s="110">
        <v>86.02739726027397</v>
      </c>
      <c r="C61" s="113"/>
      <c r="D61" s="110"/>
      <c r="E61" s="111">
        <v>96.3287732053167</v>
      </c>
      <c r="F61" s="7">
        <v>98.34384858044164</v>
      </c>
      <c r="G61" s="97">
        <v>96.06714628297362</v>
      </c>
      <c r="H61" s="102">
        <v>100</v>
      </c>
      <c r="I61" s="99">
        <v>89.47368421052632</v>
      </c>
      <c r="J61" s="100">
        <v>86.36363636363637</v>
      </c>
      <c r="K61" s="101"/>
      <c r="L61" s="101">
        <v>99.68902099287122</v>
      </c>
      <c r="M61" s="97">
        <v>51.037344398340245</v>
      </c>
      <c r="N61" s="97">
        <v>59.56072351421189</v>
      </c>
      <c r="O61" s="97">
        <v>100</v>
      </c>
      <c r="P61" s="112">
        <v>62.33766233766234</v>
      </c>
      <c r="Q61" s="102">
        <v>90.89692101740297</v>
      </c>
      <c r="R61" s="102">
        <v>80.21712907117009</v>
      </c>
      <c r="S61" s="104"/>
      <c r="T61" s="104"/>
      <c r="U61" s="99"/>
      <c r="V61" s="99"/>
      <c r="W61" s="7">
        <v>100</v>
      </c>
      <c r="X61" s="6" t="s">
        <v>116</v>
      </c>
      <c r="Y61" s="8">
        <f>AVERAGE(B61:D61)</f>
        <v>86.02739726027397</v>
      </c>
      <c r="Z61" s="8">
        <f>AVERAGE(E61:P61)</f>
        <v>85.38198544418002</v>
      </c>
      <c r="AA61" s="8">
        <f>AVERAGE(Q61:W61)</f>
        <v>90.37135002952436</v>
      </c>
      <c r="AB61" s="21">
        <f>AVERAGE(Y61:AA61)</f>
        <v>87.26024424465946</v>
      </c>
      <c r="AC61" s="37">
        <f t="shared" si="4"/>
        <v>3</v>
      </c>
    </row>
    <row r="62" spans="1:29" ht="12.75">
      <c r="A62" s="6" t="s">
        <v>117</v>
      </c>
      <c r="B62" s="110">
        <v>85.75342465753425</v>
      </c>
      <c r="C62" s="110">
        <v>94.00137111517367</v>
      </c>
      <c r="D62" s="110">
        <v>68.52924145917775</v>
      </c>
      <c r="E62" s="111">
        <v>86.61792047062737</v>
      </c>
      <c r="F62" s="7">
        <v>85.21293375394322</v>
      </c>
      <c r="G62" s="97">
        <v>89.20863309352518</v>
      </c>
      <c r="H62" s="102">
        <v>100</v>
      </c>
      <c r="I62" s="99">
        <v>93.42105263157895</v>
      </c>
      <c r="J62" s="100">
        <v>97.0959595959596</v>
      </c>
      <c r="K62" s="101">
        <v>100</v>
      </c>
      <c r="L62" s="101">
        <v>92.50488413184301</v>
      </c>
      <c r="M62" s="97">
        <v>20.33195020746888</v>
      </c>
      <c r="N62" s="97">
        <v>7.622739018087857</v>
      </c>
      <c r="O62" s="97">
        <v>65.59139784946237</v>
      </c>
      <c r="P62" s="112">
        <v>74.02597402597402</v>
      </c>
      <c r="Q62" s="102">
        <v>47.12182061579652</v>
      </c>
      <c r="R62" s="102">
        <v>36.42943305186973</v>
      </c>
      <c r="S62" s="104">
        <v>54.36434078821821</v>
      </c>
      <c r="T62" s="104">
        <v>49.88535085373921</v>
      </c>
      <c r="U62" s="99">
        <v>74.64628059942082</v>
      </c>
      <c r="V62" s="99">
        <v>82.3829595325716</v>
      </c>
      <c r="W62" s="7">
        <v>68.17462419470058</v>
      </c>
      <c r="X62" s="6" t="s">
        <v>117</v>
      </c>
      <c r="Y62" s="8">
        <f>AVERAGE(B62:D62)</f>
        <v>82.7613457439619</v>
      </c>
      <c r="Z62" s="8">
        <f>AVERAGE(E62:P62)</f>
        <v>75.96945373153922</v>
      </c>
      <c r="AA62" s="8">
        <f>AVERAGE(Q62:W62)</f>
        <v>59.00068709090238</v>
      </c>
      <c r="AB62" s="21">
        <f>AVERAGE(Y62:AA62)</f>
        <v>72.57716218880115</v>
      </c>
      <c r="AC62" s="37">
        <f t="shared" si="4"/>
        <v>7</v>
      </c>
    </row>
    <row r="63" spans="1:29" ht="12.75">
      <c r="A63" s="6" t="s">
        <v>115</v>
      </c>
      <c r="B63" s="110">
        <v>100</v>
      </c>
      <c r="C63" s="110">
        <v>98.22897623400365</v>
      </c>
      <c r="D63" s="110">
        <v>68.00810654313838</v>
      </c>
      <c r="E63" s="111">
        <v>96.29547409606778</v>
      </c>
      <c r="F63" s="7">
        <v>93.33596214511041</v>
      </c>
      <c r="G63" s="97">
        <v>95.92326139088729</v>
      </c>
      <c r="H63" s="102">
        <v>100</v>
      </c>
      <c r="I63" s="99">
        <v>93.42105263157895</v>
      </c>
      <c r="J63" s="100">
        <v>98.10606060606061</v>
      </c>
      <c r="K63" s="101">
        <v>100</v>
      </c>
      <c r="L63" s="101">
        <v>99.47275913532498</v>
      </c>
      <c r="M63" s="97">
        <v>54.77178423236514</v>
      </c>
      <c r="N63" s="97">
        <v>34.62532299741602</v>
      </c>
      <c r="O63" s="97">
        <v>82.79569892473118</v>
      </c>
      <c r="P63" s="112">
        <v>87.01298701298701</v>
      </c>
      <c r="Q63" s="102">
        <v>76.57295850066936</v>
      </c>
      <c r="R63" s="102">
        <v>67.43063932448734</v>
      </c>
      <c r="S63" s="104">
        <v>89.21126660120792</v>
      </c>
      <c r="T63" s="104">
        <v>89.87619174017553</v>
      </c>
      <c r="U63" s="99">
        <v>85.25781346745372</v>
      </c>
      <c r="V63" s="99">
        <v>89.51750211991835</v>
      </c>
      <c r="W63" s="7">
        <v>100</v>
      </c>
      <c r="X63" s="6" t="s">
        <v>115</v>
      </c>
      <c r="Y63" s="8">
        <f>AVERAGE(B63:D63)</f>
        <v>88.74569425904735</v>
      </c>
      <c r="Z63" s="8">
        <f>AVERAGE(E63:P63)</f>
        <v>86.31336359771076</v>
      </c>
      <c r="AA63" s="8">
        <f>AVERAGE(Q63:W63)</f>
        <v>85.40948167913032</v>
      </c>
      <c r="AB63" s="21">
        <f>AVERAGE(Y63:AA63)</f>
        <v>86.82284651196282</v>
      </c>
      <c r="AC63" s="37">
        <f t="shared" si="4"/>
        <v>4</v>
      </c>
    </row>
    <row r="64" spans="1:29" ht="12.75">
      <c r="A64" s="55" t="s">
        <v>80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</row>
  </sheetData>
  <mergeCells count="6">
    <mergeCell ref="A64:AC64"/>
    <mergeCell ref="A1:AC1"/>
    <mergeCell ref="X6:AC8"/>
    <mergeCell ref="B6:D6"/>
    <mergeCell ref="E6:P6"/>
    <mergeCell ref="Q6:W6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workbookViewId="0" topLeftCell="A3">
      <pane xSplit="1" ySplit="5" topLeftCell="B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B9" sqref="B9"/>
    </sheetView>
  </sheetViews>
  <sheetFormatPr defaultColWidth="9.140625" defaultRowHeight="12.75"/>
  <cols>
    <col min="1" max="1" width="23.8515625" style="5" customWidth="1"/>
    <col min="2" max="2" width="9.7109375" style="1" bestFit="1" customWidth="1"/>
    <col min="3" max="3" width="9.140625" style="1" customWidth="1"/>
    <col min="4" max="4" width="9.7109375" style="1" customWidth="1"/>
    <col min="5" max="6" width="9.140625" style="1" customWidth="1"/>
    <col min="7" max="7" width="9.57421875" style="1" customWidth="1"/>
    <col min="8" max="12" width="9.140625" style="1" customWidth="1"/>
    <col min="13" max="13" width="10.8515625" style="1" customWidth="1"/>
    <col min="14" max="15" width="10.00390625" style="1" customWidth="1"/>
    <col min="16" max="23" width="9.140625" style="1" customWidth="1"/>
    <col min="24" max="24" width="14.00390625" style="1" customWidth="1"/>
    <col min="25" max="27" width="9.140625" style="1" customWidth="1"/>
    <col min="28" max="28" width="9.140625" style="5" customWidth="1"/>
    <col min="29" max="29" width="9.140625" style="39" customWidth="1"/>
    <col min="30" max="16384" width="9.140625" style="1" customWidth="1"/>
  </cols>
  <sheetData>
    <row r="1" spans="1:29" ht="30" customHeight="1">
      <c r="A1" s="47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:29" ht="12.75">
      <c r="A2" s="19" t="s">
        <v>55</v>
      </c>
      <c r="B2" s="6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"/>
      <c r="AC2" s="38"/>
    </row>
    <row r="3" spans="1:29" ht="12.75">
      <c r="A3" s="19" t="s">
        <v>56</v>
      </c>
      <c r="B3" s="6">
        <v>2005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"/>
      <c r="AC3" s="38"/>
    </row>
    <row r="4" spans="1:29" ht="12.75">
      <c r="A4" s="6" t="s">
        <v>74</v>
      </c>
      <c r="B4" s="6" t="s">
        <v>88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"/>
      <c r="AC4" s="38"/>
    </row>
    <row r="5" spans="1:29" ht="12.75">
      <c r="A5" s="6" t="s">
        <v>57</v>
      </c>
      <c r="B5" s="11">
        <v>40043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"/>
      <c r="AC5" s="38"/>
    </row>
    <row r="6" spans="1:29" s="15" customFormat="1" ht="12">
      <c r="A6" s="20"/>
      <c r="B6" s="54" t="s">
        <v>47</v>
      </c>
      <c r="C6" s="54"/>
      <c r="D6" s="54"/>
      <c r="E6" s="54" t="s">
        <v>48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49</v>
      </c>
      <c r="R6" s="54"/>
      <c r="S6" s="54"/>
      <c r="T6" s="54"/>
      <c r="U6" s="54"/>
      <c r="V6" s="54"/>
      <c r="W6" s="54"/>
      <c r="X6" s="50"/>
      <c r="Y6" s="51"/>
      <c r="Z6" s="51"/>
      <c r="AA6" s="51"/>
      <c r="AB6" s="51"/>
      <c r="AC6" s="52"/>
    </row>
    <row r="7" spans="1:29" s="16" customFormat="1" ht="117.75" customHeight="1">
      <c r="A7" s="17" t="s">
        <v>79</v>
      </c>
      <c r="B7" s="17" t="s">
        <v>91</v>
      </c>
      <c r="C7" s="17" t="s">
        <v>92</v>
      </c>
      <c r="D7" s="17" t="s">
        <v>71</v>
      </c>
      <c r="E7" s="17" t="s">
        <v>132</v>
      </c>
      <c r="F7" s="17" t="s">
        <v>94</v>
      </c>
      <c r="G7" s="17" t="s">
        <v>54</v>
      </c>
      <c r="H7" s="17" t="s">
        <v>129</v>
      </c>
      <c r="I7" s="17" t="s">
        <v>130</v>
      </c>
      <c r="J7" s="17" t="s">
        <v>131</v>
      </c>
      <c r="K7" s="17" t="s">
        <v>77</v>
      </c>
      <c r="L7" s="17" t="s">
        <v>124</v>
      </c>
      <c r="M7" s="17" t="s">
        <v>103</v>
      </c>
      <c r="N7" s="17" t="s">
        <v>104</v>
      </c>
      <c r="O7" s="17" t="s">
        <v>125</v>
      </c>
      <c r="P7" s="17" t="s">
        <v>126</v>
      </c>
      <c r="Q7" s="18" t="s">
        <v>64</v>
      </c>
      <c r="R7" s="17" t="s">
        <v>65</v>
      </c>
      <c r="S7" s="17" t="s">
        <v>133</v>
      </c>
      <c r="T7" s="17" t="s">
        <v>134</v>
      </c>
      <c r="U7" s="18" t="s">
        <v>128</v>
      </c>
      <c r="V7" s="17" t="s">
        <v>72</v>
      </c>
      <c r="W7" s="17" t="s">
        <v>127</v>
      </c>
      <c r="X7" s="51"/>
      <c r="Y7" s="51"/>
      <c r="Z7" s="51"/>
      <c r="AA7" s="51"/>
      <c r="AB7" s="51"/>
      <c r="AC7" s="52"/>
    </row>
    <row r="8" spans="1:29" s="77" customFormat="1" ht="55.5" customHeight="1">
      <c r="A8" s="74" t="s">
        <v>0</v>
      </c>
      <c r="B8" s="75" t="s">
        <v>89</v>
      </c>
      <c r="C8" s="75" t="s">
        <v>93</v>
      </c>
      <c r="D8" s="75" t="s">
        <v>89</v>
      </c>
      <c r="E8" s="75" t="s">
        <v>93</v>
      </c>
      <c r="F8" s="75" t="s">
        <v>75</v>
      </c>
      <c r="G8" s="75" t="s">
        <v>82</v>
      </c>
      <c r="H8" s="75" t="s">
        <v>97</v>
      </c>
      <c r="I8" s="75" t="s">
        <v>99</v>
      </c>
      <c r="J8" s="75" t="s">
        <v>100</v>
      </c>
      <c r="K8" s="75" t="s">
        <v>101</v>
      </c>
      <c r="L8" s="75" t="s">
        <v>102</v>
      </c>
      <c r="M8" s="75" t="s">
        <v>105</v>
      </c>
      <c r="N8" s="75" t="s">
        <v>105</v>
      </c>
      <c r="O8" s="75" t="s">
        <v>107</v>
      </c>
      <c r="P8" s="75" t="s">
        <v>107</v>
      </c>
      <c r="Q8" s="76" t="s">
        <v>81</v>
      </c>
      <c r="R8" s="76" t="s">
        <v>81</v>
      </c>
      <c r="S8" s="75" t="s">
        <v>109</v>
      </c>
      <c r="T8" s="75" t="s">
        <v>109</v>
      </c>
      <c r="U8" s="75" t="s">
        <v>109</v>
      </c>
      <c r="V8" s="75" t="s">
        <v>109</v>
      </c>
      <c r="W8" s="75" t="s">
        <v>109</v>
      </c>
      <c r="X8" s="51"/>
      <c r="Y8" s="51"/>
      <c r="Z8" s="51"/>
      <c r="AA8" s="51"/>
      <c r="AB8" s="51"/>
      <c r="AC8" s="52"/>
    </row>
    <row r="9" spans="1:29" s="77" customFormat="1" ht="63" customHeight="1">
      <c r="A9" s="74" t="s">
        <v>78</v>
      </c>
      <c r="B9" s="75" t="s">
        <v>135</v>
      </c>
      <c r="C9" s="75" t="s">
        <v>135</v>
      </c>
      <c r="D9" s="75" t="s">
        <v>135</v>
      </c>
      <c r="E9" s="75" t="s">
        <v>50</v>
      </c>
      <c r="F9" s="75" t="s">
        <v>95</v>
      </c>
      <c r="G9" s="75" t="s">
        <v>96</v>
      </c>
      <c r="H9" s="75" t="s">
        <v>98</v>
      </c>
      <c r="I9" s="75" t="s">
        <v>50</v>
      </c>
      <c r="J9" s="75" t="s">
        <v>95</v>
      </c>
      <c r="K9" s="75" t="s">
        <v>76</v>
      </c>
      <c r="L9" s="75" t="s">
        <v>50</v>
      </c>
      <c r="M9" s="75" t="s">
        <v>106</v>
      </c>
      <c r="N9" s="75" t="s">
        <v>106</v>
      </c>
      <c r="O9" s="75" t="s">
        <v>108</v>
      </c>
      <c r="P9" s="75" t="s">
        <v>108</v>
      </c>
      <c r="Q9" s="75" t="s">
        <v>90</v>
      </c>
      <c r="R9" s="75" t="s">
        <v>90</v>
      </c>
      <c r="S9" s="75" t="s">
        <v>50</v>
      </c>
      <c r="T9" s="75" t="s">
        <v>50</v>
      </c>
      <c r="U9" s="75" t="s">
        <v>50</v>
      </c>
      <c r="V9" s="76" t="s">
        <v>50</v>
      </c>
      <c r="W9" s="75" t="s">
        <v>50</v>
      </c>
      <c r="X9" s="75"/>
      <c r="Y9" s="75" t="s">
        <v>58</v>
      </c>
      <c r="Z9" s="75" t="s">
        <v>59</v>
      </c>
      <c r="AA9" s="75" t="s">
        <v>60</v>
      </c>
      <c r="AB9" s="74" t="s">
        <v>62</v>
      </c>
      <c r="AC9" s="96" t="s">
        <v>121</v>
      </c>
    </row>
    <row r="10" spans="1:29" ht="12.75">
      <c r="A10" s="6" t="s">
        <v>1</v>
      </c>
      <c r="B10" s="97">
        <v>12.054794520547944</v>
      </c>
      <c r="C10" s="97">
        <v>39.08820840950639</v>
      </c>
      <c r="D10" s="98">
        <v>16.38679791546032</v>
      </c>
      <c r="E10" s="7">
        <v>8.16535782667792</v>
      </c>
      <c r="F10" s="7">
        <v>8.399053627760267</v>
      </c>
      <c r="G10" s="99">
        <v>33.573141486810556</v>
      </c>
      <c r="H10" s="7">
        <v>42.25352112676056</v>
      </c>
      <c r="I10" s="99">
        <v>28.94736842105263</v>
      </c>
      <c r="J10" s="100">
        <v>30.05050505050505</v>
      </c>
      <c r="K10" s="101">
        <v>93.01470588235294</v>
      </c>
      <c r="L10" s="101">
        <v>78.12427800382521</v>
      </c>
      <c r="M10" s="97">
        <v>2.4896265560165975</v>
      </c>
      <c r="N10" s="97">
        <v>14.987080103359176</v>
      </c>
      <c r="O10" s="97">
        <v>49.46236559139785</v>
      </c>
      <c r="P10" s="102">
        <v>36.36363636363637</v>
      </c>
      <c r="Q10" s="102">
        <v>67.33601070950469</v>
      </c>
      <c r="R10" s="102">
        <v>54.041013268998796</v>
      </c>
      <c r="S10" s="103"/>
      <c r="T10" s="104"/>
      <c r="U10" s="99"/>
      <c r="V10" s="97">
        <v>68.25276270033217</v>
      </c>
      <c r="W10" s="102">
        <v>59.529167996900746</v>
      </c>
      <c r="X10" s="6" t="s">
        <v>1</v>
      </c>
      <c r="Y10" s="8">
        <f>AVERAGE(B10:D10)</f>
        <v>22.50993361517155</v>
      </c>
      <c r="Z10" s="8">
        <f>AVERAGE(E10:P10)</f>
        <v>35.485886670012924</v>
      </c>
      <c r="AA10" s="8">
        <f>AVERAGE(Q10:W10)</f>
        <v>62.289738668934106</v>
      </c>
      <c r="AB10" s="21">
        <f>AVERAGE(Y10:AA10)</f>
        <v>40.09518631803953</v>
      </c>
      <c r="AC10" s="37">
        <f>RANK(AB10,AB$10:AB$63)</f>
        <v>45</v>
      </c>
    </row>
    <row r="11" spans="1:29" ht="12.75">
      <c r="A11" s="6" t="s">
        <v>2</v>
      </c>
      <c r="B11" s="98">
        <v>54.794520547945204</v>
      </c>
      <c r="C11" s="98">
        <v>47.06352833638025</v>
      </c>
      <c r="D11" s="98">
        <v>74.3485813549508</v>
      </c>
      <c r="E11" s="7">
        <v>47.1890001942446</v>
      </c>
      <c r="F11" s="7">
        <v>51.34069400630915</v>
      </c>
      <c r="G11" s="99">
        <v>60.431654676258994</v>
      </c>
      <c r="H11" s="7">
        <v>80.28169014084507</v>
      </c>
      <c r="I11" s="99">
        <v>50</v>
      </c>
      <c r="J11" s="100">
        <v>62.24747474747475</v>
      </c>
      <c r="K11" s="101">
        <v>95.58823529411765</v>
      </c>
      <c r="L11" s="101">
        <v>93.91674326227854</v>
      </c>
      <c r="M11" s="97">
        <v>0.8298755186721991</v>
      </c>
      <c r="N11" s="97">
        <v>8.397932816537466</v>
      </c>
      <c r="O11" s="97">
        <v>27.956989247311828</v>
      </c>
      <c r="P11" s="102">
        <v>54.54545454545455</v>
      </c>
      <c r="Q11" s="102">
        <v>31.325301204819283</v>
      </c>
      <c r="R11" s="102">
        <v>22.316043425814236</v>
      </c>
      <c r="S11" s="104">
        <v>57.87323469970911</v>
      </c>
      <c r="T11" s="104">
        <v>44.316216031303895</v>
      </c>
      <c r="U11" s="99">
        <v>64.79084987153037</v>
      </c>
      <c r="V11" s="99">
        <v>61.78380373765695</v>
      </c>
      <c r="W11" s="7">
        <v>39.846598941233765</v>
      </c>
      <c r="X11" s="6" t="s">
        <v>2</v>
      </c>
      <c r="Y11" s="8">
        <f aca="true" t="shared" si="0" ref="Y11:Y57">AVERAGE(B11:D11)</f>
        <v>58.73554341309208</v>
      </c>
      <c r="Z11" s="8">
        <f aca="true" t="shared" si="1" ref="Z11:Z57">AVERAGE(E11:P11)</f>
        <v>52.727145370792066</v>
      </c>
      <c r="AA11" s="8">
        <f aca="true" t="shared" si="2" ref="AA11:AA57">AVERAGE(Q11:W11)</f>
        <v>46.03600684458109</v>
      </c>
      <c r="AB11" s="21">
        <f aca="true" t="shared" si="3" ref="AB11:AB57">AVERAGE(Y11:AA11)</f>
        <v>52.499565209488416</v>
      </c>
      <c r="AC11" s="37">
        <f aca="true" t="shared" si="4" ref="AC11:AC63">RANK(AB11,AB$10:AB$63)</f>
        <v>26</v>
      </c>
    </row>
    <row r="12" spans="1:29" ht="12.75">
      <c r="A12" s="6" t="s">
        <v>3</v>
      </c>
      <c r="B12" s="102">
        <v>63.6986301369863</v>
      </c>
      <c r="C12" s="102">
        <v>65.45932358318097</v>
      </c>
      <c r="D12" s="98">
        <v>9.669947886508382</v>
      </c>
      <c r="E12" s="7">
        <v>27.953353497793692</v>
      </c>
      <c r="F12" s="7">
        <v>88.32807570977918</v>
      </c>
      <c r="G12" s="99">
        <v>82.49400479616307</v>
      </c>
      <c r="H12" s="7">
        <v>70.4225352112676</v>
      </c>
      <c r="I12" s="99">
        <v>88.15789473684211</v>
      </c>
      <c r="J12" s="100">
        <v>98.61111111111111</v>
      </c>
      <c r="K12" s="101">
        <v>8.823529411764724</v>
      </c>
      <c r="L12" s="101">
        <v>36.21954187084724</v>
      </c>
      <c r="M12" s="97">
        <v>15.767634854771783</v>
      </c>
      <c r="N12" s="97">
        <v>31.78294573643411</v>
      </c>
      <c r="O12" s="97">
        <v>46.236559139784944</v>
      </c>
      <c r="P12" s="102">
        <v>94.8051948051948</v>
      </c>
      <c r="Q12" s="102">
        <v>85.809906291834</v>
      </c>
      <c r="R12" s="102">
        <v>87.33413751507841</v>
      </c>
      <c r="S12" s="104">
        <v>93.56972480788866</v>
      </c>
      <c r="T12" s="104">
        <v>98.25923542863548</v>
      </c>
      <c r="U12" s="97">
        <v>96.75014581239215</v>
      </c>
      <c r="V12" s="99">
        <v>86.91147185233379</v>
      </c>
      <c r="W12" s="7">
        <v>100</v>
      </c>
      <c r="X12" s="6" t="s">
        <v>3</v>
      </c>
      <c r="Y12" s="8">
        <f t="shared" si="0"/>
        <v>46.27596720222522</v>
      </c>
      <c r="Z12" s="8">
        <f t="shared" si="1"/>
        <v>57.46686507347954</v>
      </c>
      <c r="AA12" s="8">
        <f t="shared" si="2"/>
        <v>92.66208881545178</v>
      </c>
      <c r="AB12" s="21">
        <f t="shared" si="3"/>
        <v>65.46830703038552</v>
      </c>
      <c r="AC12" s="37">
        <f t="shared" si="4"/>
        <v>12</v>
      </c>
    </row>
    <row r="13" spans="1:29" ht="12.75">
      <c r="A13" s="6" t="s">
        <v>4</v>
      </c>
      <c r="B13" s="97">
        <v>41.64383561643836</v>
      </c>
      <c r="C13" s="97">
        <v>36.540219378427786</v>
      </c>
      <c r="D13" s="98">
        <v>71.51129125651418</v>
      </c>
      <c r="E13" s="7">
        <v>35.25654188750438</v>
      </c>
      <c r="F13" s="7">
        <v>37.697160883280766</v>
      </c>
      <c r="G13" s="99">
        <v>67.14628297362111</v>
      </c>
      <c r="H13" s="7">
        <v>92.95774647887323</v>
      </c>
      <c r="I13" s="99">
        <v>80.26315789473684</v>
      </c>
      <c r="J13" s="100">
        <v>72.34848484848484</v>
      </c>
      <c r="K13" s="101">
        <v>94.11764705882354</v>
      </c>
      <c r="L13" s="101">
        <v>81.28336289107999</v>
      </c>
      <c r="M13" s="97">
        <v>1.2448132780082988</v>
      </c>
      <c r="N13" s="97">
        <v>3.8759689922480622</v>
      </c>
      <c r="O13" s="97">
        <v>9.67741935483871</v>
      </c>
      <c r="P13" s="102">
        <v>63.63636363636363</v>
      </c>
      <c r="Q13" s="8">
        <v>8.701472556894245</v>
      </c>
      <c r="R13" s="8">
        <v>8.68516284680338</v>
      </c>
      <c r="S13" s="104">
        <v>16.875815869433183</v>
      </c>
      <c r="T13" s="104">
        <v>15.642984368640432</v>
      </c>
      <c r="U13" s="99">
        <v>31.667837892904267</v>
      </c>
      <c r="V13" s="99">
        <v>61.3973665766364</v>
      </c>
      <c r="W13" s="7">
        <v>50.738263470570985</v>
      </c>
      <c r="X13" s="6" t="s">
        <v>4</v>
      </c>
      <c r="Y13" s="8">
        <f t="shared" si="0"/>
        <v>49.89844875046011</v>
      </c>
      <c r="Z13" s="8">
        <f t="shared" si="1"/>
        <v>53.29207918148862</v>
      </c>
      <c r="AA13" s="8">
        <f t="shared" si="2"/>
        <v>27.67270051169756</v>
      </c>
      <c r="AB13" s="21">
        <f t="shared" si="3"/>
        <v>43.6210761478821</v>
      </c>
      <c r="AC13" s="37">
        <f t="shared" si="4"/>
        <v>39</v>
      </c>
    </row>
    <row r="14" spans="1:29" ht="12.75">
      <c r="A14" s="6" t="s">
        <v>5</v>
      </c>
      <c r="B14" s="98">
        <v>55.61643835616438</v>
      </c>
      <c r="C14" s="98">
        <v>8.226691042047534</v>
      </c>
      <c r="D14" s="98">
        <v>89.83786913723219</v>
      </c>
      <c r="E14" s="7">
        <v>26.899991675222548</v>
      </c>
      <c r="F14" s="7">
        <v>28.982649842271286</v>
      </c>
      <c r="G14" s="99">
        <v>47.961630695443645</v>
      </c>
      <c r="H14" s="7">
        <v>18.309859154929583</v>
      </c>
      <c r="I14" s="99">
        <v>68.42105263157895</v>
      </c>
      <c r="J14" s="100">
        <v>85.60606060606061</v>
      </c>
      <c r="K14" s="101">
        <v>91.54411764705883</v>
      </c>
      <c r="L14" s="101">
        <v>68.72141836484997</v>
      </c>
      <c r="M14" s="97">
        <v>0.4149377593360995</v>
      </c>
      <c r="N14" s="97">
        <v>0</v>
      </c>
      <c r="O14" s="97">
        <v>39.784946236559136</v>
      </c>
      <c r="P14" s="102">
        <v>62.33766233766234</v>
      </c>
      <c r="Q14" s="102">
        <v>56.49263721552879</v>
      </c>
      <c r="R14" s="102">
        <v>51.62846803377564</v>
      </c>
      <c r="S14" s="104">
        <v>22.052288227267802</v>
      </c>
      <c r="T14" s="104">
        <v>20.259036964695838</v>
      </c>
      <c r="U14" s="99">
        <v>19.075685972998784</v>
      </c>
      <c r="V14" s="99">
        <v>59.69841012744551</v>
      </c>
      <c r="W14" s="7">
        <v>63.65329939832089</v>
      </c>
      <c r="X14" s="6" t="s">
        <v>5</v>
      </c>
      <c r="Y14" s="8">
        <f t="shared" si="0"/>
        <v>51.226999511814704</v>
      </c>
      <c r="Z14" s="8">
        <f t="shared" si="1"/>
        <v>44.91536057924775</v>
      </c>
      <c r="AA14" s="8">
        <f t="shared" si="2"/>
        <v>41.837117991433324</v>
      </c>
      <c r="AB14" s="21">
        <f t="shared" si="3"/>
        <v>45.993159360831925</v>
      </c>
      <c r="AC14" s="37">
        <f t="shared" si="4"/>
        <v>37</v>
      </c>
    </row>
    <row r="15" spans="1:29" ht="12.75">
      <c r="A15" s="6" t="s">
        <v>6</v>
      </c>
      <c r="B15" s="97">
        <v>50.54794520547945</v>
      </c>
      <c r="C15" s="97">
        <v>63.65402193784278</v>
      </c>
      <c r="D15" s="97">
        <v>57.15112912565141</v>
      </c>
      <c r="E15" s="7">
        <v>31.35416377611886</v>
      </c>
      <c r="F15" s="7">
        <v>53.62776025236594</v>
      </c>
      <c r="G15" s="99">
        <v>52.75779376498801</v>
      </c>
      <c r="H15" s="7">
        <v>74.64788732394366</v>
      </c>
      <c r="I15" s="99">
        <v>59.21052631578947</v>
      </c>
      <c r="J15" s="100">
        <v>71.84343434343435</v>
      </c>
      <c r="K15" s="101">
        <v>80.51470588235293</v>
      </c>
      <c r="L15" s="101">
        <v>84.35896154744269</v>
      </c>
      <c r="M15" s="97">
        <v>7.053941908713693</v>
      </c>
      <c r="N15" s="97">
        <v>18.217054263565892</v>
      </c>
      <c r="O15" s="97">
        <v>50.53763440860215</v>
      </c>
      <c r="P15" s="102">
        <v>61.03896103896104</v>
      </c>
      <c r="Q15" s="102">
        <v>68.00535475234271</v>
      </c>
      <c r="R15" s="102">
        <v>60.79613992762365</v>
      </c>
      <c r="S15" s="104">
        <v>42.88900747830099</v>
      </c>
      <c r="T15" s="104">
        <v>40.39011688596832</v>
      </c>
      <c r="U15" s="99">
        <v>17.7053481237987</v>
      </c>
      <c r="V15" s="99">
        <v>60.689551843713</v>
      </c>
      <c r="W15" s="7">
        <v>60.656364193951894</v>
      </c>
      <c r="X15" s="6" t="s">
        <v>6</v>
      </c>
      <c r="Y15" s="8">
        <f t="shared" si="0"/>
        <v>57.11769875632455</v>
      </c>
      <c r="Z15" s="8">
        <f t="shared" si="1"/>
        <v>53.763568735523215</v>
      </c>
      <c r="AA15" s="8">
        <f t="shared" si="2"/>
        <v>50.161697600814186</v>
      </c>
      <c r="AB15" s="21">
        <f t="shared" si="3"/>
        <v>53.680988364220646</v>
      </c>
      <c r="AC15" s="37">
        <f t="shared" si="4"/>
        <v>21</v>
      </c>
    </row>
    <row r="16" spans="1:29" ht="12.75">
      <c r="A16" s="6" t="s">
        <v>51</v>
      </c>
      <c r="B16" s="98">
        <v>54.93150684931506</v>
      </c>
      <c r="C16" s="98">
        <v>77.6508226691042</v>
      </c>
      <c r="D16" s="98">
        <v>39.89577301679211</v>
      </c>
      <c r="E16" s="7">
        <v>89.78078086411186</v>
      </c>
      <c r="F16" s="7">
        <v>90.4968454258675</v>
      </c>
      <c r="G16" s="99">
        <v>90.64748201438849</v>
      </c>
      <c r="H16" s="7">
        <v>85.91549295774648</v>
      </c>
      <c r="I16" s="99">
        <v>55.26315789473684</v>
      </c>
      <c r="J16" s="100">
        <v>81.94444444444446</v>
      </c>
      <c r="K16" s="101"/>
      <c r="L16" s="101">
        <v>88.47787521001717</v>
      </c>
      <c r="M16" s="97">
        <v>19.50207468879668</v>
      </c>
      <c r="N16" s="97">
        <v>8.785529715762275</v>
      </c>
      <c r="O16" s="97">
        <v>39.784946236559136</v>
      </c>
      <c r="P16" s="102">
        <v>74.02597402597402</v>
      </c>
      <c r="Q16" s="102">
        <v>81.5261044176707</v>
      </c>
      <c r="R16" s="102">
        <v>74.06513872135103</v>
      </c>
      <c r="S16" s="104">
        <v>77.77778961185271</v>
      </c>
      <c r="T16" s="104">
        <v>80.95952432009155</v>
      </c>
      <c r="U16" s="99">
        <v>80.24045139494112</v>
      </c>
      <c r="V16" s="99">
        <v>84.94481726538754</v>
      </c>
      <c r="W16" s="7">
        <v>98.4394448818986</v>
      </c>
      <c r="X16" s="6" t="s">
        <v>51</v>
      </c>
      <c r="Y16" s="8">
        <f t="shared" si="0"/>
        <v>57.49270084507046</v>
      </c>
      <c r="Z16" s="8">
        <f t="shared" si="1"/>
        <v>65.87496395258228</v>
      </c>
      <c r="AA16" s="8">
        <f t="shared" si="2"/>
        <v>82.5647529447419</v>
      </c>
      <c r="AB16" s="21">
        <f t="shared" si="3"/>
        <v>68.64413924746488</v>
      </c>
      <c r="AC16" s="37">
        <f t="shared" si="4"/>
        <v>9</v>
      </c>
    </row>
    <row r="17" spans="1:29" ht="12.75">
      <c r="A17" s="6" t="s">
        <v>66</v>
      </c>
      <c r="B17" s="98">
        <v>13.15068493150683</v>
      </c>
      <c r="C17" s="98">
        <v>29.810329067641675</v>
      </c>
      <c r="D17" s="98">
        <v>60.01737116386798</v>
      </c>
      <c r="E17" s="7">
        <v>14.092044287815163</v>
      </c>
      <c r="F17" s="7">
        <v>45.110410094637224</v>
      </c>
      <c r="G17" s="99">
        <v>53.71702637889688</v>
      </c>
      <c r="H17" s="7">
        <v>46.478873239436616</v>
      </c>
      <c r="I17" s="99">
        <v>51.31578947368421</v>
      </c>
      <c r="J17" s="100">
        <v>45.20202020202019</v>
      </c>
      <c r="K17" s="101">
        <v>76.83823529411764</v>
      </c>
      <c r="L17" s="101">
        <v>70.67775342597328</v>
      </c>
      <c r="M17" s="97">
        <v>2.4896265560165975</v>
      </c>
      <c r="N17" s="97">
        <v>2.842377260981912</v>
      </c>
      <c r="O17" s="97">
        <v>29.032258064516128</v>
      </c>
      <c r="P17" s="102">
        <v>55.84415584415584</v>
      </c>
      <c r="Q17" s="102">
        <v>42.168674698795186</v>
      </c>
      <c r="R17" s="102">
        <v>29.071170084439085</v>
      </c>
      <c r="S17" s="104">
        <v>9.743111062902212</v>
      </c>
      <c r="T17" s="104">
        <v>6.280611338998524</v>
      </c>
      <c r="U17" s="7">
        <v>34.561859487611166</v>
      </c>
      <c r="V17" s="97">
        <v>0</v>
      </c>
      <c r="W17" s="7"/>
      <c r="X17" s="6" t="s">
        <v>7</v>
      </c>
      <c r="Y17" s="8">
        <f t="shared" si="0"/>
        <v>34.32612838767216</v>
      </c>
      <c r="Z17" s="8">
        <f t="shared" si="1"/>
        <v>41.136714176854305</v>
      </c>
      <c r="AA17" s="8">
        <f t="shared" si="2"/>
        <v>20.30423777879103</v>
      </c>
      <c r="AB17" s="21">
        <f t="shared" si="3"/>
        <v>31.92236011443917</v>
      </c>
      <c r="AC17" s="37">
        <f t="shared" si="4"/>
        <v>52</v>
      </c>
    </row>
    <row r="18" spans="1:29" ht="12.75">
      <c r="A18" s="6" t="s">
        <v>8</v>
      </c>
      <c r="B18" s="98">
        <v>17.534246575342465</v>
      </c>
      <c r="C18" s="98">
        <v>30.37020109689213</v>
      </c>
      <c r="D18" s="98">
        <v>70.99015634047481</v>
      </c>
      <c r="E18" s="7">
        <v>32.50672919499383</v>
      </c>
      <c r="F18" s="7">
        <v>33.00473186119875</v>
      </c>
      <c r="G18" s="99">
        <v>28.776978417266193</v>
      </c>
      <c r="H18" s="7">
        <v>52.11267605633803</v>
      </c>
      <c r="I18" s="99">
        <v>0</v>
      </c>
      <c r="J18" s="100">
        <v>13.131313131313128</v>
      </c>
      <c r="K18" s="101">
        <v>87.5</v>
      </c>
      <c r="L18" s="101">
        <v>74.81215252934672</v>
      </c>
      <c r="M18" s="97">
        <v>0.8298755186721991</v>
      </c>
      <c r="N18" s="97">
        <v>1.162790697674419</v>
      </c>
      <c r="O18" s="97">
        <v>5.376344086021505</v>
      </c>
      <c r="P18" s="102">
        <v>32.467532467532465</v>
      </c>
      <c r="Q18" s="102">
        <v>15.127175368139223</v>
      </c>
      <c r="R18" s="102">
        <v>10.373944511459591</v>
      </c>
      <c r="S18" s="104">
        <v>17.965797535023185</v>
      </c>
      <c r="T18" s="104">
        <v>9.749590508474716</v>
      </c>
      <c r="U18" s="97">
        <v>40.11969604858287</v>
      </c>
      <c r="V18" s="99">
        <v>43.627160924895605</v>
      </c>
      <c r="W18" s="7">
        <v>11.597094850647546</v>
      </c>
      <c r="X18" s="6" t="s">
        <v>8</v>
      </c>
      <c r="Y18" s="8">
        <f t="shared" si="0"/>
        <v>39.631534670903136</v>
      </c>
      <c r="Z18" s="8">
        <f t="shared" si="1"/>
        <v>30.140093663363107</v>
      </c>
      <c r="AA18" s="8">
        <f t="shared" si="2"/>
        <v>21.222922821031823</v>
      </c>
      <c r="AB18" s="21">
        <f t="shared" si="3"/>
        <v>30.331517051766024</v>
      </c>
      <c r="AC18" s="37">
        <f t="shared" si="4"/>
        <v>53</v>
      </c>
    </row>
    <row r="19" spans="1:29" ht="12.75">
      <c r="A19" s="6" t="s">
        <v>9</v>
      </c>
      <c r="B19" s="98">
        <v>43.83561643835616</v>
      </c>
      <c r="C19" s="98">
        <v>48.45749542961609</v>
      </c>
      <c r="D19" s="98">
        <v>0</v>
      </c>
      <c r="E19" s="7">
        <v>71.43061298110258</v>
      </c>
      <c r="F19" s="7">
        <v>81.42744479495269</v>
      </c>
      <c r="G19" s="99">
        <v>81.5347721822542</v>
      </c>
      <c r="H19" s="7">
        <v>33.80281690140845</v>
      </c>
      <c r="I19" s="99">
        <v>75</v>
      </c>
      <c r="J19" s="100">
        <v>81.81818181818181</v>
      </c>
      <c r="K19" s="101">
        <v>100</v>
      </c>
      <c r="L19" s="101">
        <v>97.59033297236095</v>
      </c>
      <c r="M19" s="97">
        <v>5.394190871369294</v>
      </c>
      <c r="N19" s="97">
        <v>7.105943152454782</v>
      </c>
      <c r="O19" s="97">
        <v>33.333333333333336</v>
      </c>
      <c r="P19" s="102">
        <v>80.51948051948052</v>
      </c>
      <c r="Q19" s="102">
        <v>74.02945113788489</v>
      </c>
      <c r="R19" s="102">
        <v>69.2400482509047</v>
      </c>
      <c r="S19" s="104">
        <v>40.975438061632424</v>
      </c>
      <c r="T19" s="104">
        <v>41.83912370896398</v>
      </c>
      <c r="U19" s="97">
        <v>54.81967068915829</v>
      </c>
      <c r="V19" s="99">
        <v>74.95774006468065</v>
      </c>
      <c r="W19" s="7">
        <v>64.20212804381939</v>
      </c>
      <c r="X19" s="6" t="s">
        <v>9</v>
      </c>
      <c r="Y19" s="8">
        <f t="shared" si="0"/>
        <v>30.764370622657413</v>
      </c>
      <c r="Z19" s="8">
        <f t="shared" si="1"/>
        <v>62.413092460574894</v>
      </c>
      <c r="AA19" s="8">
        <f t="shared" si="2"/>
        <v>60.009085708149186</v>
      </c>
      <c r="AB19" s="21">
        <f t="shared" si="3"/>
        <v>51.062182930460494</v>
      </c>
      <c r="AC19" s="37">
        <f t="shared" si="4"/>
        <v>30</v>
      </c>
    </row>
    <row r="20" spans="1:29" ht="12.75">
      <c r="A20" s="6" t="s">
        <v>10</v>
      </c>
      <c r="B20" s="105">
        <v>35.75342465753424</v>
      </c>
      <c r="C20" s="105">
        <v>39.32815356489945</v>
      </c>
      <c r="D20" s="105">
        <v>49.160393746381004</v>
      </c>
      <c r="E20" s="7">
        <v>43.165219080389306</v>
      </c>
      <c r="F20" s="7">
        <v>56.033123028391174</v>
      </c>
      <c r="G20" s="99">
        <v>65.22781774580335</v>
      </c>
      <c r="H20" s="7">
        <v>76.05633802816902</v>
      </c>
      <c r="I20" s="99">
        <v>43.421052631578945</v>
      </c>
      <c r="J20" s="100">
        <v>64.26767676767678</v>
      </c>
      <c r="K20" s="101">
        <v>86.76470588235294</v>
      </c>
      <c r="L20" s="101">
        <v>65.49916556241494</v>
      </c>
      <c r="M20" s="97">
        <v>7.4688796680497935</v>
      </c>
      <c r="N20" s="97">
        <v>9.948320413436694</v>
      </c>
      <c r="O20" s="97">
        <v>17.204301075268816</v>
      </c>
      <c r="P20" s="102">
        <v>62.33766233766234</v>
      </c>
      <c r="Q20" s="102">
        <v>90.49531459170014</v>
      </c>
      <c r="R20" s="102">
        <v>83.95657418576599</v>
      </c>
      <c r="S20" s="104">
        <v>60.77685964651601</v>
      </c>
      <c r="T20" s="104">
        <v>59.37203695668765</v>
      </c>
      <c r="U20" s="97">
        <v>48.48682346076717</v>
      </c>
      <c r="V20" s="99">
        <v>21.78032103429723</v>
      </c>
      <c r="W20" s="102">
        <v>77.71431113283002</v>
      </c>
      <c r="X20" s="6" t="s">
        <v>10</v>
      </c>
      <c r="Y20" s="8">
        <f t="shared" si="0"/>
        <v>41.413990656271565</v>
      </c>
      <c r="Z20" s="8">
        <f t="shared" si="1"/>
        <v>49.782855185099514</v>
      </c>
      <c r="AA20" s="8">
        <f t="shared" si="2"/>
        <v>63.22603442979488</v>
      </c>
      <c r="AB20" s="21">
        <f t="shared" si="3"/>
        <v>51.47429342372198</v>
      </c>
      <c r="AC20" s="37">
        <f t="shared" si="4"/>
        <v>29</v>
      </c>
    </row>
    <row r="21" spans="1:29" ht="12.75">
      <c r="A21" s="6" t="s">
        <v>67</v>
      </c>
      <c r="B21" s="105">
        <v>7.534246575342465</v>
      </c>
      <c r="C21" s="98">
        <v>33.4780621572212</v>
      </c>
      <c r="D21" s="98">
        <v>57.52750434279096</v>
      </c>
      <c r="E21" s="7">
        <v>18.99145322862585</v>
      </c>
      <c r="F21" s="7">
        <v>17.98107255520506</v>
      </c>
      <c r="G21" s="99">
        <v>47.961630695443645</v>
      </c>
      <c r="H21" s="7">
        <v>0</v>
      </c>
      <c r="I21" s="99">
        <v>61.8421052631579</v>
      </c>
      <c r="J21" s="100">
        <v>38.005050505050505</v>
      </c>
      <c r="K21" s="101"/>
      <c r="L21" s="101">
        <v>66.5192016353524</v>
      </c>
      <c r="M21" s="97">
        <v>3.734439834024896</v>
      </c>
      <c r="N21" s="97">
        <v>4.392764857881137</v>
      </c>
      <c r="O21" s="97">
        <v>29.032258064516128</v>
      </c>
      <c r="P21" s="102">
        <v>29.87012987012987</v>
      </c>
      <c r="Q21" s="102">
        <v>67.0682730923695</v>
      </c>
      <c r="R21" s="102">
        <v>53.92038600723764</v>
      </c>
      <c r="S21" s="97">
        <v>26.636562361689602</v>
      </c>
      <c r="T21" s="97">
        <v>20.888592545118115</v>
      </c>
      <c r="U21" s="99"/>
      <c r="V21" s="106">
        <v>75.67910495955329</v>
      </c>
      <c r="W21" s="102">
        <v>39.36209039133667</v>
      </c>
      <c r="X21" s="6" t="s">
        <v>11</v>
      </c>
      <c r="Y21" s="8">
        <f t="shared" si="0"/>
        <v>32.84660435845154</v>
      </c>
      <c r="Z21" s="8">
        <f t="shared" si="1"/>
        <v>28.939100591762493</v>
      </c>
      <c r="AA21" s="8">
        <f t="shared" si="2"/>
        <v>47.25916822621747</v>
      </c>
      <c r="AB21" s="21">
        <f t="shared" si="3"/>
        <v>36.3482910588105</v>
      </c>
      <c r="AC21" s="37">
        <f t="shared" si="4"/>
        <v>48</v>
      </c>
    </row>
    <row r="22" spans="1:29" ht="12.75">
      <c r="A22" s="6" t="s">
        <v>52</v>
      </c>
      <c r="B22" s="98">
        <v>52.602739726027394</v>
      </c>
      <c r="C22" s="98">
        <v>74.47440585009142</v>
      </c>
      <c r="D22" s="98">
        <v>46.062536189924714</v>
      </c>
      <c r="E22" s="7">
        <v>24.585564836140403</v>
      </c>
      <c r="F22" s="7">
        <v>58.951104100946374</v>
      </c>
      <c r="G22" s="99">
        <v>61.8705035971223</v>
      </c>
      <c r="H22" s="7">
        <v>87.32394366197182</v>
      </c>
      <c r="I22" s="99">
        <v>80.26315789473684</v>
      </c>
      <c r="J22" s="100">
        <v>69.06565656565657</v>
      </c>
      <c r="K22" s="101">
        <v>83.45588235294117</v>
      </c>
      <c r="L22" s="101">
        <v>63.94895976625325</v>
      </c>
      <c r="M22" s="97">
        <v>4.149377593360995</v>
      </c>
      <c r="N22" s="97">
        <v>5.297157622739019</v>
      </c>
      <c r="O22" s="97">
        <v>21.50537634408602</v>
      </c>
      <c r="P22" s="102">
        <v>75.32467532467533</v>
      </c>
      <c r="Q22" s="102">
        <v>42.30254350736279</v>
      </c>
      <c r="R22" s="102">
        <v>35.223160434258155</v>
      </c>
      <c r="S22" s="97">
        <v>31.84838624288177</v>
      </c>
      <c r="T22" s="97">
        <v>22.872075015288615</v>
      </c>
      <c r="U22" s="97">
        <v>36.40702438050258</v>
      </c>
      <c r="V22" s="97">
        <v>62.584496546726335</v>
      </c>
      <c r="W22" s="102">
        <v>28.425081705191147</v>
      </c>
      <c r="X22" s="6" t="s">
        <v>52</v>
      </c>
      <c r="Y22" s="8">
        <f t="shared" si="0"/>
        <v>57.71322725534784</v>
      </c>
      <c r="Z22" s="8">
        <f t="shared" si="1"/>
        <v>52.97844663838584</v>
      </c>
      <c r="AA22" s="8">
        <f t="shared" si="2"/>
        <v>37.094681118887344</v>
      </c>
      <c r="AB22" s="21">
        <f t="shared" si="3"/>
        <v>49.262118337540336</v>
      </c>
      <c r="AC22" s="37">
        <f t="shared" si="4"/>
        <v>33</v>
      </c>
    </row>
    <row r="23" spans="1:29" ht="12.75">
      <c r="A23" s="6" t="s">
        <v>12</v>
      </c>
      <c r="B23" s="98">
        <v>47.53424657534246</v>
      </c>
      <c r="C23" s="98">
        <v>79.61608775137111</v>
      </c>
      <c r="D23" s="98">
        <v>70.46902142443543</v>
      </c>
      <c r="E23" s="7">
        <v>42.804062491328075</v>
      </c>
      <c r="F23" s="7"/>
      <c r="G23" s="99">
        <v>69.54436450839329</v>
      </c>
      <c r="H23" s="7">
        <v>61.971830985915496</v>
      </c>
      <c r="I23" s="99">
        <v>55.26315789473684</v>
      </c>
      <c r="J23" s="100">
        <v>54.04040404040404</v>
      </c>
      <c r="K23" s="101">
        <v>88.97058823529412</v>
      </c>
      <c r="L23" s="101">
        <v>35.28647095346096</v>
      </c>
      <c r="M23" s="97">
        <v>6.680497925311204</v>
      </c>
      <c r="N23" s="97">
        <v>2.971576227390181</v>
      </c>
      <c r="O23" s="97">
        <v>67.74193548387096</v>
      </c>
      <c r="P23" s="102">
        <v>89.6103896103896</v>
      </c>
      <c r="Q23" s="102">
        <v>71.2182061579652</v>
      </c>
      <c r="R23" s="102"/>
      <c r="S23" s="104">
        <v>17.996343905698467</v>
      </c>
      <c r="T23" s="104">
        <v>16.42697182761365</v>
      </c>
      <c r="U23" s="99">
        <v>67.08228917116605</v>
      </c>
      <c r="V23" s="99">
        <v>75.439451445168</v>
      </c>
      <c r="W23" s="7">
        <v>44.80975108261119</v>
      </c>
      <c r="X23" s="6" t="s">
        <v>12</v>
      </c>
      <c r="Y23" s="8">
        <f t="shared" si="0"/>
        <v>65.87311858371633</v>
      </c>
      <c r="Z23" s="8">
        <f t="shared" si="1"/>
        <v>52.26229803240861</v>
      </c>
      <c r="AA23" s="8">
        <f t="shared" si="2"/>
        <v>48.828835598370425</v>
      </c>
      <c r="AB23" s="21">
        <f t="shared" si="3"/>
        <v>55.65475073816512</v>
      </c>
      <c r="AC23" s="37">
        <f t="shared" si="4"/>
        <v>19</v>
      </c>
    </row>
    <row r="24" spans="1:29" ht="12.75">
      <c r="A24" s="6" t="s">
        <v>68</v>
      </c>
      <c r="B24" s="98">
        <v>0</v>
      </c>
      <c r="C24" s="105"/>
      <c r="D24" s="98"/>
      <c r="E24" s="7">
        <v>32.73843549685041</v>
      </c>
      <c r="F24" s="7">
        <v>22.397476340694013</v>
      </c>
      <c r="G24" s="99">
        <v>68.10551558752998</v>
      </c>
      <c r="H24" s="7"/>
      <c r="I24" s="99">
        <v>36.8421052631579</v>
      </c>
      <c r="J24" s="100">
        <v>8.585858585858587</v>
      </c>
      <c r="K24" s="101">
        <v>87.13235294117646</v>
      </c>
      <c r="L24" s="101">
        <v>78.63199317306896</v>
      </c>
      <c r="M24" s="97">
        <v>11.618257261410786</v>
      </c>
      <c r="N24" s="97">
        <v>4.392764857881137</v>
      </c>
      <c r="O24" s="97">
        <v>50.53763440860215</v>
      </c>
      <c r="P24" s="102">
        <v>25.974025974025974</v>
      </c>
      <c r="Q24" s="102">
        <v>93.57429718875504</v>
      </c>
      <c r="R24" s="102">
        <v>85.76598311218335</v>
      </c>
      <c r="S24" s="104">
        <v>50.224670714595526</v>
      </c>
      <c r="T24" s="104">
        <v>50.43659248834053</v>
      </c>
      <c r="U24" s="99"/>
      <c r="V24" s="97">
        <v>78.30155595372486</v>
      </c>
      <c r="W24" s="102">
        <v>60.39664858229235</v>
      </c>
      <c r="X24" s="6" t="s">
        <v>13</v>
      </c>
      <c r="Y24" s="8">
        <f t="shared" si="0"/>
        <v>0</v>
      </c>
      <c r="Z24" s="8">
        <f t="shared" si="1"/>
        <v>38.814219990023304</v>
      </c>
      <c r="AA24" s="8">
        <f t="shared" si="2"/>
        <v>69.78329133998194</v>
      </c>
      <c r="AB24" s="21">
        <f t="shared" si="3"/>
        <v>36.199170443335085</v>
      </c>
      <c r="AC24" s="37">
        <f t="shared" si="4"/>
        <v>49</v>
      </c>
    </row>
    <row r="25" spans="1:29" ht="12.75">
      <c r="A25" s="6" t="s">
        <v>14</v>
      </c>
      <c r="B25" s="98">
        <v>32.602739726027394</v>
      </c>
      <c r="C25" s="105"/>
      <c r="D25" s="98"/>
      <c r="E25" s="7">
        <v>50.106557149596114</v>
      </c>
      <c r="F25" s="7">
        <v>76.22239747634069</v>
      </c>
      <c r="G25" s="99">
        <v>79.13669064748201</v>
      </c>
      <c r="H25" s="7">
        <v>11.267605633802816</v>
      </c>
      <c r="I25" s="99">
        <v>94.73684210526316</v>
      </c>
      <c r="J25" s="100">
        <v>98.989898989899</v>
      </c>
      <c r="K25" s="101">
        <v>95.95588235294117</v>
      </c>
      <c r="L25" s="101">
        <v>93.64110238218066</v>
      </c>
      <c r="M25" s="97">
        <v>1.2448132780082988</v>
      </c>
      <c r="N25" s="97">
        <v>5.03875968992248</v>
      </c>
      <c r="O25" s="97">
        <v>1.075268817204301</v>
      </c>
      <c r="P25" s="102">
        <v>48.05194805194805</v>
      </c>
      <c r="Q25" s="102">
        <v>63.052208835341375</v>
      </c>
      <c r="R25" s="102">
        <v>52.5934861278649</v>
      </c>
      <c r="S25" s="104">
        <v>42.28411257717107</v>
      </c>
      <c r="T25" s="104">
        <v>36.36647553744798</v>
      </c>
      <c r="U25" s="99">
        <v>78.87734423615439</v>
      </c>
      <c r="V25" s="99">
        <v>61.00004444062354</v>
      </c>
      <c r="W25" s="7">
        <v>35.89558541788476</v>
      </c>
      <c r="X25" s="6" t="s">
        <v>14</v>
      </c>
      <c r="Y25" s="8">
        <f t="shared" si="0"/>
        <v>32.602739726027394</v>
      </c>
      <c r="Z25" s="8">
        <f t="shared" si="1"/>
        <v>54.622313881215746</v>
      </c>
      <c r="AA25" s="8">
        <f t="shared" si="2"/>
        <v>52.867036738926856</v>
      </c>
      <c r="AB25" s="21">
        <f t="shared" si="3"/>
        <v>46.69736344872333</v>
      </c>
      <c r="AC25" s="37">
        <f t="shared" si="4"/>
        <v>36</v>
      </c>
    </row>
    <row r="26" spans="1:29" ht="12.75">
      <c r="A26" s="6" t="s">
        <v>15</v>
      </c>
      <c r="B26" s="105">
        <v>52.1917808219178</v>
      </c>
      <c r="C26" s="105">
        <v>56.53564899451554</v>
      </c>
      <c r="D26" s="105">
        <v>100</v>
      </c>
      <c r="E26" s="7">
        <v>36.6637067458445</v>
      </c>
      <c r="F26" s="7">
        <v>56.70347003154575</v>
      </c>
      <c r="G26" s="99">
        <v>66.18705035971223</v>
      </c>
      <c r="H26" s="7">
        <v>42.25352112676056</v>
      </c>
      <c r="I26" s="99">
        <v>47.36842105263158</v>
      </c>
      <c r="J26" s="100">
        <v>20.328282828282823</v>
      </c>
      <c r="K26" s="101">
        <v>92.6470588235294</v>
      </c>
      <c r="L26" s="101">
        <v>67.72337426527841</v>
      </c>
      <c r="M26" s="97">
        <v>0.4149377593360995</v>
      </c>
      <c r="N26" s="97">
        <v>0.3875968992248062</v>
      </c>
      <c r="O26" s="97">
        <v>7.526881720430108</v>
      </c>
      <c r="P26" s="102">
        <v>24.675324675324674</v>
      </c>
      <c r="Q26" s="102">
        <v>25.167336010709505</v>
      </c>
      <c r="R26" s="102">
        <v>16.164053075995177</v>
      </c>
      <c r="S26" s="104">
        <v>30.051550409954647</v>
      </c>
      <c r="T26" s="104">
        <v>24.73925319115899</v>
      </c>
      <c r="U26" s="97">
        <v>89.44207833143845</v>
      </c>
      <c r="V26" s="97">
        <v>62.735840654515435</v>
      </c>
      <c r="W26" s="7">
        <v>49.0015300447798</v>
      </c>
      <c r="X26" s="6" t="s">
        <v>15</v>
      </c>
      <c r="Y26" s="8">
        <f t="shared" si="0"/>
        <v>69.57580993881112</v>
      </c>
      <c r="Z26" s="8">
        <f t="shared" si="1"/>
        <v>38.57330219065841</v>
      </c>
      <c r="AA26" s="8">
        <f t="shared" si="2"/>
        <v>42.47166310265028</v>
      </c>
      <c r="AB26" s="21">
        <f t="shared" si="3"/>
        <v>50.20692507737326</v>
      </c>
      <c r="AC26" s="37">
        <f t="shared" si="4"/>
        <v>31</v>
      </c>
    </row>
    <row r="27" spans="1:29" ht="12.75">
      <c r="A27" s="6" t="s">
        <v>16</v>
      </c>
      <c r="B27" s="105">
        <v>60</v>
      </c>
      <c r="C27" s="105">
        <v>95.61243144424131</v>
      </c>
      <c r="D27" s="105">
        <v>66.1551823972206</v>
      </c>
      <c r="E27" s="7">
        <v>50.044676304908656</v>
      </c>
      <c r="F27" s="7">
        <v>74.09305993690852</v>
      </c>
      <c r="G27" s="99">
        <v>75.77937649880096</v>
      </c>
      <c r="H27" s="7">
        <v>100</v>
      </c>
      <c r="I27" s="99">
        <v>42.10526315789474</v>
      </c>
      <c r="J27" s="100">
        <v>39.26767676767677</v>
      </c>
      <c r="K27" s="101">
        <v>78.30882352941177</v>
      </c>
      <c r="L27" s="101">
        <v>73.94848725141927</v>
      </c>
      <c r="M27" s="97">
        <v>11.203319502074686</v>
      </c>
      <c r="N27" s="97">
        <v>62.4031007751938</v>
      </c>
      <c r="O27" s="97">
        <v>34.40860215053763</v>
      </c>
      <c r="P27" s="102">
        <v>83.11688311688312</v>
      </c>
      <c r="Q27" s="102">
        <v>80.72289156626508</v>
      </c>
      <c r="R27" s="102">
        <v>73.58262967430642</v>
      </c>
      <c r="S27" s="97">
        <v>69.83882977078592</v>
      </c>
      <c r="T27" s="97">
        <v>72.83924434065321</v>
      </c>
      <c r="U27" s="99"/>
      <c r="V27" s="97">
        <v>73.78189798332778</v>
      </c>
      <c r="W27" s="102">
        <v>90.52118877565036</v>
      </c>
      <c r="X27" s="6" t="s">
        <v>16</v>
      </c>
      <c r="Y27" s="8">
        <f t="shared" si="0"/>
        <v>73.92253794715397</v>
      </c>
      <c r="Z27" s="8">
        <f t="shared" si="1"/>
        <v>60.38993908264249</v>
      </c>
      <c r="AA27" s="8">
        <f t="shared" si="2"/>
        <v>76.88111368516479</v>
      </c>
      <c r="AB27" s="21">
        <f t="shared" si="3"/>
        <v>70.39786357165376</v>
      </c>
      <c r="AC27" s="37">
        <f t="shared" si="4"/>
        <v>8</v>
      </c>
    </row>
    <row r="28" spans="1:29" ht="12.75">
      <c r="A28" s="6" t="s">
        <v>17</v>
      </c>
      <c r="B28" s="97">
        <v>21.23287671232876</v>
      </c>
      <c r="C28" s="97">
        <v>61.90585009140767</v>
      </c>
      <c r="D28" s="97">
        <v>49.27620150550086</v>
      </c>
      <c r="E28" s="7">
        <v>56.09623442572903</v>
      </c>
      <c r="F28" s="7">
        <v>63.68296529968455</v>
      </c>
      <c r="G28" s="99">
        <v>67.62589928057554</v>
      </c>
      <c r="H28" s="7">
        <v>64.7887323943662</v>
      </c>
      <c r="I28" s="99">
        <v>80.26315789473684</v>
      </c>
      <c r="J28" s="100">
        <v>88.38383838383838</v>
      </c>
      <c r="K28" s="101">
        <v>97.05882352941177</v>
      </c>
      <c r="L28" s="101">
        <v>80.41488904447117</v>
      </c>
      <c r="M28" s="97">
        <v>3.734439834024896</v>
      </c>
      <c r="N28" s="97">
        <v>14.59948320413437</v>
      </c>
      <c r="O28" s="97">
        <v>51.61290322580645</v>
      </c>
      <c r="P28" s="102">
        <v>81.81818181818181</v>
      </c>
      <c r="Q28" s="102">
        <v>34.002677376171356</v>
      </c>
      <c r="R28" s="102"/>
      <c r="S28" s="97">
        <v>55.93595852009363</v>
      </c>
      <c r="T28" s="97">
        <v>58.4330414904495</v>
      </c>
      <c r="U28" s="97">
        <v>92.88946589560247</v>
      </c>
      <c r="V28" s="97">
        <v>74.6307224690926</v>
      </c>
      <c r="W28" s="102">
        <v>96.4674676188599</v>
      </c>
      <c r="X28" s="6" t="s">
        <v>17</v>
      </c>
      <c r="Y28" s="8">
        <f t="shared" si="0"/>
        <v>44.138309436412435</v>
      </c>
      <c r="Z28" s="8">
        <f t="shared" si="1"/>
        <v>62.50662902791341</v>
      </c>
      <c r="AA28" s="8">
        <f t="shared" si="2"/>
        <v>68.72655556171158</v>
      </c>
      <c r="AB28" s="21">
        <f t="shared" si="3"/>
        <v>58.45716467534581</v>
      </c>
      <c r="AC28" s="37">
        <f t="shared" si="4"/>
        <v>17</v>
      </c>
    </row>
    <row r="29" spans="1:29" ht="12.75">
      <c r="A29" s="6" t="s">
        <v>18</v>
      </c>
      <c r="B29" s="97">
        <v>66.16438356164383</v>
      </c>
      <c r="C29" s="97">
        <v>66.87614259597805</v>
      </c>
      <c r="D29" s="97">
        <v>62.36247828604517</v>
      </c>
      <c r="E29" s="7">
        <v>57.56014651608042</v>
      </c>
      <c r="F29" s="7">
        <v>67.58675078864354</v>
      </c>
      <c r="G29" s="99">
        <v>73.86091127098321</v>
      </c>
      <c r="H29" s="7">
        <v>94.36619718309859</v>
      </c>
      <c r="I29" s="99">
        <v>78.94736842105263</v>
      </c>
      <c r="J29" s="100">
        <v>84.97474747474747</v>
      </c>
      <c r="K29" s="101">
        <v>93.01470588235294</v>
      </c>
      <c r="L29" s="101">
        <v>84.08481257875223</v>
      </c>
      <c r="M29" s="97">
        <v>5.394190871369294</v>
      </c>
      <c r="N29" s="97">
        <v>9.431524547803619</v>
      </c>
      <c r="O29" s="97">
        <v>6.451612903225806</v>
      </c>
      <c r="P29" s="102">
        <v>74.02597402597402</v>
      </c>
      <c r="Q29" s="102">
        <v>64.1231593038822</v>
      </c>
      <c r="R29" s="102">
        <v>58.98673100120628</v>
      </c>
      <c r="S29" s="104">
        <v>65.0449095411823</v>
      </c>
      <c r="T29" s="104">
        <v>63.19953016822783</v>
      </c>
      <c r="U29" s="97">
        <v>84.03655880255626</v>
      </c>
      <c r="V29" s="99">
        <v>77.37110477243517</v>
      </c>
      <c r="W29" s="7">
        <v>83.22567988966732</v>
      </c>
      <c r="X29" s="6" t="s">
        <v>18</v>
      </c>
      <c r="Y29" s="8">
        <f t="shared" si="0"/>
        <v>65.13433481455569</v>
      </c>
      <c r="Z29" s="8">
        <f t="shared" si="1"/>
        <v>60.80824520534032</v>
      </c>
      <c r="AA29" s="8">
        <f t="shared" si="2"/>
        <v>70.8553819255939</v>
      </c>
      <c r="AB29" s="21">
        <f t="shared" si="3"/>
        <v>65.59932064849664</v>
      </c>
      <c r="AC29" s="37">
        <f t="shared" si="4"/>
        <v>10</v>
      </c>
    </row>
    <row r="30" spans="1:29" ht="12.75">
      <c r="A30" s="6" t="s">
        <v>19</v>
      </c>
      <c r="B30" s="98">
        <v>37.808219178082176</v>
      </c>
      <c r="C30" s="98">
        <v>21.012340036563074</v>
      </c>
      <c r="D30" s="98">
        <v>60.68326577880716</v>
      </c>
      <c r="E30" s="7">
        <v>45.241834780919575</v>
      </c>
      <c r="F30" s="7">
        <v>50.55205047318612</v>
      </c>
      <c r="G30" s="99">
        <v>57.07434052757794</v>
      </c>
      <c r="H30" s="7">
        <v>83.09859154929578</v>
      </c>
      <c r="I30" s="99">
        <v>47.36842105263158</v>
      </c>
      <c r="J30" s="100">
        <v>45.45454545454545</v>
      </c>
      <c r="K30" s="101">
        <v>94.8529411764706</v>
      </c>
      <c r="L30" s="101">
        <v>79.51032577961351</v>
      </c>
      <c r="M30" s="97">
        <v>3.734439834024896</v>
      </c>
      <c r="N30" s="97">
        <v>4.1343669250646</v>
      </c>
      <c r="O30" s="97">
        <v>16.129032258064516</v>
      </c>
      <c r="P30" s="102">
        <v>61.03896103896104</v>
      </c>
      <c r="Q30" s="102">
        <v>16.599732262382865</v>
      </c>
      <c r="R30" s="102">
        <v>10.49457177322075</v>
      </c>
      <c r="S30" s="104">
        <v>50.285403056380765</v>
      </c>
      <c r="T30" s="104">
        <v>39.57544148229077</v>
      </c>
      <c r="U30" s="99">
        <v>64.70290893522434</v>
      </c>
      <c r="V30" s="99">
        <v>63.96761513629518</v>
      </c>
      <c r="W30" s="7">
        <v>37.851749882140744</v>
      </c>
      <c r="X30" s="6" t="s">
        <v>19</v>
      </c>
      <c r="Y30" s="8">
        <f t="shared" si="0"/>
        <v>39.834608331150804</v>
      </c>
      <c r="Z30" s="8">
        <f t="shared" si="1"/>
        <v>49.01582090419631</v>
      </c>
      <c r="AA30" s="8">
        <f t="shared" si="2"/>
        <v>40.49677464684792</v>
      </c>
      <c r="AB30" s="21">
        <f t="shared" si="3"/>
        <v>43.115734627398346</v>
      </c>
      <c r="AC30" s="37">
        <f t="shared" si="4"/>
        <v>40</v>
      </c>
    </row>
    <row r="31" spans="1:29" ht="12.75">
      <c r="A31" s="6" t="s">
        <v>20</v>
      </c>
      <c r="B31" s="97">
        <v>15.205479452054789</v>
      </c>
      <c r="C31" s="97">
        <v>45.34963436928702</v>
      </c>
      <c r="D31" s="98">
        <v>83.32368268674</v>
      </c>
      <c r="E31" s="7">
        <v>19.53603241113287</v>
      </c>
      <c r="F31" s="7">
        <v>27.996845425867505</v>
      </c>
      <c r="G31" s="99">
        <v>47.961630695443645</v>
      </c>
      <c r="H31" s="7">
        <v>61.971830985915496</v>
      </c>
      <c r="I31" s="99">
        <v>69.73684210526316</v>
      </c>
      <c r="J31" s="100">
        <v>56.186868686868685</v>
      </c>
      <c r="K31" s="101">
        <v>93.38235294117648</v>
      </c>
      <c r="L31" s="101">
        <v>83.55260748388545</v>
      </c>
      <c r="M31" s="97">
        <v>4.149377593360995</v>
      </c>
      <c r="N31" s="97">
        <v>6.589147286821706</v>
      </c>
      <c r="O31" s="97">
        <v>31.182795698924732</v>
      </c>
      <c r="P31" s="102">
        <v>44.15584415584416</v>
      </c>
      <c r="Q31" s="102">
        <v>37.08165997322624</v>
      </c>
      <c r="R31" s="102"/>
      <c r="S31" s="97">
        <v>12.898129856161473</v>
      </c>
      <c r="T31" s="97">
        <v>7.795321392604754</v>
      </c>
      <c r="U31" s="97">
        <v>54.86986559006701</v>
      </c>
      <c r="V31" s="97">
        <v>64.85382597331167</v>
      </c>
      <c r="W31" s="102">
        <v>20.612453718087973</v>
      </c>
      <c r="X31" s="6" t="s">
        <v>20</v>
      </c>
      <c r="Y31" s="8">
        <f t="shared" si="0"/>
        <v>47.95959883602726</v>
      </c>
      <c r="Z31" s="8">
        <f t="shared" si="1"/>
        <v>45.53351462254207</v>
      </c>
      <c r="AA31" s="8">
        <f t="shared" si="2"/>
        <v>33.01854275057652</v>
      </c>
      <c r="AB31" s="21">
        <f t="shared" si="3"/>
        <v>42.170552069715285</v>
      </c>
      <c r="AC31" s="37">
        <f t="shared" si="4"/>
        <v>43</v>
      </c>
    </row>
    <row r="32" spans="1:29" ht="12.75">
      <c r="A32" s="6" t="s">
        <v>21</v>
      </c>
      <c r="B32" s="98">
        <v>42.32876712328767</v>
      </c>
      <c r="C32" s="105">
        <v>78.61060329067641</v>
      </c>
      <c r="D32" s="105">
        <v>48.11812391430225</v>
      </c>
      <c r="E32" s="7">
        <v>38.90792796292692</v>
      </c>
      <c r="F32" s="7">
        <v>66.12776025236593</v>
      </c>
      <c r="G32" s="99">
        <v>73.86091127098321</v>
      </c>
      <c r="H32" s="7">
        <v>61.971830985915496</v>
      </c>
      <c r="I32" s="99">
        <v>60.526315789473685</v>
      </c>
      <c r="J32" s="100">
        <v>81.81818181818181</v>
      </c>
      <c r="K32" s="101"/>
      <c r="L32" s="101">
        <v>67.0492008761934</v>
      </c>
      <c r="M32" s="97">
        <v>4.937759336099585</v>
      </c>
      <c r="N32" s="97">
        <v>12.790697674418606</v>
      </c>
      <c r="O32" s="97">
        <v>40.86021505376344</v>
      </c>
      <c r="P32" s="102">
        <v>44.15584415584416</v>
      </c>
      <c r="Q32" s="102">
        <v>75.63587684069611</v>
      </c>
      <c r="R32" s="102">
        <v>73.34137515078409</v>
      </c>
      <c r="S32" s="104">
        <v>91.20025996733581</v>
      </c>
      <c r="T32" s="104">
        <v>90.3688455491286</v>
      </c>
      <c r="U32" s="99"/>
      <c r="V32" s="99">
        <v>69.89550061231371</v>
      </c>
      <c r="W32" s="7">
        <v>90.48037286243367</v>
      </c>
      <c r="X32" s="6" t="s">
        <v>21</v>
      </c>
      <c r="Y32" s="8">
        <f t="shared" si="0"/>
        <v>56.35249810942211</v>
      </c>
      <c r="Z32" s="8">
        <f t="shared" si="1"/>
        <v>50.273331379651474</v>
      </c>
      <c r="AA32" s="8">
        <f t="shared" si="2"/>
        <v>81.82037183044866</v>
      </c>
      <c r="AB32" s="21">
        <f t="shared" si="3"/>
        <v>62.815400439840744</v>
      </c>
      <c r="AC32" s="37">
        <f t="shared" si="4"/>
        <v>13</v>
      </c>
    </row>
    <row r="33" spans="1:29" ht="12.75">
      <c r="A33" s="6" t="s">
        <v>22</v>
      </c>
      <c r="B33" s="97">
        <v>17.534246575342465</v>
      </c>
      <c r="C33" s="97">
        <v>51.54250457038391</v>
      </c>
      <c r="D33" s="97">
        <v>34.163288940358996</v>
      </c>
      <c r="E33" s="7">
        <v>11.82603990343236</v>
      </c>
      <c r="F33" s="7">
        <v>72.79179810725552</v>
      </c>
      <c r="G33" s="99">
        <v>54.67625899280576</v>
      </c>
      <c r="H33" s="7">
        <v>85.91549295774648</v>
      </c>
      <c r="I33" s="99">
        <v>81.57894736842105</v>
      </c>
      <c r="J33" s="100">
        <v>83.33333333333333</v>
      </c>
      <c r="K33" s="101">
        <v>14.338235294117666</v>
      </c>
      <c r="L33" s="101">
        <v>47.33814807145006</v>
      </c>
      <c r="M33" s="97">
        <v>1.2448132780082988</v>
      </c>
      <c r="N33" s="97">
        <v>5.555555555555556</v>
      </c>
      <c r="O33" s="97">
        <v>34.40860215053763</v>
      </c>
      <c r="P33" s="102">
        <v>71.42857142857143</v>
      </c>
      <c r="Q33" s="102">
        <v>87.14859437751004</v>
      </c>
      <c r="R33" s="102">
        <v>97.58745476477684</v>
      </c>
      <c r="S33" s="104">
        <v>55.05985306961787</v>
      </c>
      <c r="T33" s="104">
        <v>69.5331520210639</v>
      </c>
      <c r="U33" s="99">
        <v>61.1606573925778</v>
      </c>
      <c r="V33" s="99">
        <v>67.60872100428755</v>
      </c>
      <c r="W33" s="7">
        <v>100</v>
      </c>
      <c r="X33" s="6" t="s">
        <v>22</v>
      </c>
      <c r="Y33" s="8">
        <f t="shared" si="0"/>
        <v>34.41334669536179</v>
      </c>
      <c r="Z33" s="8">
        <f t="shared" si="1"/>
        <v>47.036316370102924</v>
      </c>
      <c r="AA33" s="8">
        <f t="shared" si="2"/>
        <v>76.87120466140485</v>
      </c>
      <c r="AB33" s="21">
        <f t="shared" si="3"/>
        <v>52.773622575623186</v>
      </c>
      <c r="AC33" s="37">
        <f t="shared" si="4"/>
        <v>23</v>
      </c>
    </row>
    <row r="34" spans="1:29" ht="12.75">
      <c r="A34" s="6" t="s">
        <v>23</v>
      </c>
      <c r="B34" s="98">
        <v>17.808219178082197</v>
      </c>
      <c r="C34" s="98">
        <v>5.564442413162695</v>
      </c>
      <c r="D34" s="98">
        <v>33.98957730167919</v>
      </c>
      <c r="E34" s="7">
        <v>16.33168687737578</v>
      </c>
      <c r="F34" s="7">
        <v>35.92271293375394</v>
      </c>
      <c r="G34" s="99">
        <v>43.16546762589928</v>
      </c>
      <c r="H34" s="7">
        <v>50.70422535211268</v>
      </c>
      <c r="I34" s="99">
        <v>93.42105263157895</v>
      </c>
      <c r="J34" s="100">
        <v>37.75252525252525</v>
      </c>
      <c r="K34" s="101">
        <v>94.8529411764706</v>
      </c>
      <c r="L34" s="101">
        <v>78.88894959047909</v>
      </c>
      <c r="M34" s="97">
        <v>0.4149377593360995</v>
      </c>
      <c r="N34" s="97">
        <v>1.421188630490956</v>
      </c>
      <c r="O34" s="97">
        <v>30.107526881720432</v>
      </c>
      <c r="P34" s="102">
        <v>53.246753246753244</v>
      </c>
      <c r="Q34" s="102">
        <v>46.720214190093714</v>
      </c>
      <c r="R34" s="102">
        <v>43.78769601930037</v>
      </c>
      <c r="S34" s="104"/>
      <c r="T34" s="104"/>
      <c r="U34" s="99"/>
      <c r="V34" s="97">
        <v>92.43587337619209</v>
      </c>
      <c r="W34" s="102">
        <v>38.14264536403257</v>
      </c>
      <c r="X34" s="6" t="s">
        <v>23</v>
      </c>
      <c r="Y34" s="8">
        <f t="shared" si="0"/>
        <v>19.12074629764136</v>
      </c>
      <c r="Z34" s="8">
        <f t="shared" si="1"/>
        <v>44.68583066320803</v>
      </c>
      <c r="AA34" s="8">
        <f t="shared" si="2"/>
        <v>55.27160723740469</v>
      </c>
      <c r="AB34" s="21">
        <f t="shared" si="3"/>
        <v>39.69272806608469</v>
      </c>
      <c r="AC34" s="37">
        <f t="shared" si="4"/>
        <v>46</v>
      </c>
    </row>
    <row r="35" spans="1:29" ht="12.75">
      <c r="A35" s="6" t="s">
        <v>24</v>
      </c>
      <c r="B35" s="98">
        <v>12.739726027397253</v>
      </c>
      <c r="C35" s="105">
        <v>23.640310786106028</v>
      </c>
      <c r="D35" s="105">
        <v>49.39200926462072</v>
      </c>
      <c r="E35" s="7">
        <v>55.2151954935204</v>
      </c>
      <c r="F35" s="7">
        <v>66.32492113564669</v>
      </c>
      <c r="G35" s="99">
        <v>76.2589928057554</v>
      </c>
      <c r="H35" s="7">
        <v>54.929577464788736</v>
      </c>
      <c r="I35" s="99">
        <v>61.8421052631579</v>
      </c>
      <c r="J35" s="100">
        <v>59.59595959595959</v>
      </c>
      <c r="K35" s="101">
        <v>100</v>
      </c>
      <c r="L35" s="101">
        <v>81.0677089433931</v>
      </c>
      <c r="M35" s="97">
        <v>11.203319502074686</v>
      </c>
      <c r="N35" s="97">
        <v>1.6795865633074938</v>
      </c>
      <c r="O35" s="97">
        <v>8.602150537634408</v>
      </c>
      <c r="P35" s="102">
        <v>31.16883116883117</v>
      </c>
      <c r="Q35" s="102">
        <v>71.75368139223562</v>
      </c>
      <c r="R35" s="102">
        <v>67.43063932448734</v>
      </c>
      <c r="S35" s="104">
        <v>49.47240830398783</v>
      </c>
      <c r="T35" s="104">
        <v>51.462418461214895</v>
      </c>
      <c r="U35" s="99">
        <v>44.5048589571947</v>
      </c>
      <c r="V35" s="99">
        <v>54.266676640524665</v>
      </c>
      <c r="W35" s="7">
        <v>90.52555467119146</v>
      </c>
      <c r="X35" s="6" t="s">
        <v>24</v>
      </c>
      <c r="Y35" s="8">
        <f t="shared" si="0"/>
        <v>28.590682026041332</v>
      </c>
      <c r="Z35" s="8">
        <f t="shared" si="1"/>
        <v>50.657362372839124</v>
      </c>
      <c r="AA35" s="8">
        <f t="shared" si="2"/>
        <v>61.34517682154808</v>
      </c>
      <c r="AB35" s="21">
        <f t="shared" si="3"/>
        <v>46.86440707347617</v>
      </c>
      <c r="AC35" s="37">
        <f t="shared" si="4"/>
        <v>35</v>
      </c>
    </row>
    <row r="36" spans="1:29" ht="12.75">
      <c r="A36" s="6" t="s">
        <v>25</v>
      </c>
      <c r="B36" s="105">
        <v>30.958904109589028</v>
      </c>
      <c r="C36" s="98">
        <v>16.750457038391218</v>
      </c>
      <c r="D36" s="105">
        <v>73.2484076433121</v>
      </c>
      <c r="E36" s="7">
        <v>22.247828620584148</v>
      </c>
      <c r="F36" s="7">
        <v>51.34069400630915</v>
      </c>
      <c r="G36" s="99">
        <v>47.961630695443645</v>
      </c>
      <c r="H36" s="7">
        <v>66.19718309859155</v>
      </c>
      <c r="I36" s="99">
        <v>77.63157894736842</v>
      </c>
      <c r="J36" s="100">
        <v>86.61616161616162</v>
      </c>
      <c r="K36" s="101">
        <v>55.14705882352941</v>
      </c>
      <c r="L36" s="101">
        <v>68.34353311026148</v>
      </c>
      <c r="M36" s="97">
        <v>0</v>
      </c>
      <c r="N36" s="97">
        <v>5.16795865633075</v>
      </c>
      <c r="O36" s="97">
        <v>60.215053763440864</v>
      </c>
      <c r="P36" s="102">
        <v>68.83116883116882</v>
      </c>
      <c r="Q36" s="102">
        <v>73.22623828647926</v>
      </c>
      <c r="R36" s="102">
        <v>66.58624849215923</v>
      </c>
      <c r="S36" s="104">
        <v>47.74896475032293</v>
      </c>
      <c r="T36" s="104">
        <v>49.1275061693933</v>
      </c>
      <c r="U36" s="99">
        <v>66.31045980133463</v>
      </c>
      <c r="V36" s="99"/>
      <c r="W36" s="7">
        <v>97.43395129316521</v>
      </c>
      <c r="X36" s="6" t="s">
        <v>25</v>
      </c>
      <c r="Y36" s="8">
        <f t="shared" si="0"/>
        <v>40.31925626376412</v>
      </c>
      <c r="Z36" s="8">
        <f t="shared" si="1"/>
        <v>50.80832084743249</v>
      </c>
      <c r="AA36" s="8">
        <f t="shared" si="2"/>
        <v>66.73889479880908</v>
      </c>
      <c r="AB36" s="21">
        <f t="shared" si="3"/>
        <v>52.622157303335236</v>
      </c>
      <c r="AC36" s="37">
        <f t="shared" si="4"/>
        <v>25</v>
      </c>
    </row>
    <row r="37" spans="1:29" ht="12.75">
      <c r="A37" s="6" t="s">
        <v>26</v>
      </c>
      <c r="B37" s="97">
        <v>17.808219178082197</v>
      </c>
      <c r="C37" s="97">
        <v>42.37888482632541</v>
      </c>
      <c r="D37" s="97">
        <v>73.27735958309206</v>
      </c>
      <c r="E37" s="7">
        <v>40.14512861780941</v>
      </c>
      <c r="F37" s="7">
        <v>28.588328075709768</v>
      </c>
      <c r="G37" s="99">
        <v>54.196642685851316</v>
      </c>
      <c r="H37" s="7">
        <v>91.54929577464789</v>
      </c>
      <c r="I37" s="99">
        <v>59.21052631578947</v>
      </c>
      <c r="J37" s="100">
        <v>64.77272727272727</v>
      </c>
      <c r="K37" s="101">
        <v>94.8529411764706</v>
      </c>
      <c r="L37" s="101">
        <v>74.91542614993944</v>
      </c>
      <c r="M37" s="97">
        <v>2.4896265560165975</v>
      </c>
      <c r="N37" s="97">
        <v>5.555555555555556</v>
      </c>
      <c r="O37" s="97">
        <v>44.086021505376344</v>
      </c>
      <c r="P37" s="102">
        <v>48.05194805194805</v>
      </c>
      <c r="Q37" s="102">
        <v>12.18206157965194</v>
      </c>
      <c r="R37" s="102">
        <v>10.615199034981906</v>
      </c>
      <c r="S37" s="104">
        <v>33.36233471555095</v>
      </c>
      <c r="T37" s="104">
        <v>25.705501526672407</v>
      </c>
      <c r="U37" s="99">
        <v>46.85078683553945</v>
      </c>
      <c r="V37" s="99">
        <v>53.376511722372285</v>
      </c>
      <c r="W37" s="7">
        <v>38.22184042369299</v>
      </c>
      <c r="X37" s="6" t="s">
        <v>26</v>
      </c>
      <c r="Y37" s="8">
        <f t="shared" si="0"/>
        <v>44.48815452916656</v>
      </c>
      <c r="Z37" s="8">
        <f t="shared" si="1"/>
        <v>50.70118064482015</v>
      </c>
      <c r="AA37" s="8">
        <f t="shared" si="2"/>
        <v>31.473462262637415</v>
      </c>
      <c r="AB37" s="21">
        <f t="shared" si="3"/>
        <v>42.22093247887471</v>
      </c>
      <c r="AC37" s="37">
        <f t="shared" si="4"/>
        <v>42</v>
      </c>
    </row>
    <row r="38" spans="1:29" ht="12.75">
      <c r="A38" s="6" t="s">
        <v>27</v>
      </c>
      <c r="B38" s="98">
        <v>41.78082191780822</v>
      </c>
      <c r="C38" s="98">
        <v>76.96526508226691</v>
      </c>
      <c r="D38" s="98">
        <v>73.13259988419225</v>
      </c>
      <c r="E38" s="7">
        <v>68.8753225851208</v>
      </c>
      <c r="F38" s="7">
        <v>65.06309148264984</v>
      </c>
      <c r="G38" s="99">
        <v>61.39088729016787</v>
      </c>
      <c r="H38" s="7">
        <v>95.77464788732394</v>
      </c>
      <c r="I38" s="99">
        <v>50</v>
      </c>
      <c r="J38" s="100">
        <v>80.8080808080808</v>
      </c>
      <c r="K38" s="101">
        <v>97.42647058823529</v>
      </c>
      <c r="L38" s="101">
        <v>75.5871520624257</v>
      </c>
      <c r="M38" s="97">
        <v>3.734439834024896</v>
      </c>
      <c r="N38" s="97">
        <v>5.813953488372094</v>
      </c>
      <c r="O38" s="97">
        <v>21.50537634408602</v>
      </c>
      <c r="P38" s="102">
        <v>48.05194805194805</v>
      </c>
      <c r="Q38" s="102">
        <v>51.807228915662655</v>
      </c>
      <c r="R38" s="102">
        <v>46.92400482509048</v>
      </c>
      <c r="S38" s="104">
        <v>35.627905600852664</v>
      </c>
      <c r="T38" s="104">
        <v>38.09194055687891</v>
      </c>
      <c r="U38" s="99">
        <v>36.11218802446547</v>
      </c>
      <c r="V38" s="99">
        <v>69.01725726104944</v>
      </c>
      <c r="W38" s="7">
        <v>100</v>
      </c>
      <c r="X38" s="6" t="s">
        <v>27</v>
      </c>
      <c r="Y38" s="8">
        <f t="shared" si="0"/>
        <v>63.95956229475579</v>
      </c>
      <c r="Z38" s="8">
        <f t="shared" si="1"/>
        <v>56.16928086853628</v>
      </c>
      <c r="AA38" s="8">
        <f t="shared" si="2"/>
        <v>53.94007502628566</v>
      </c>
      <c r="AB38" s="21">
        <f t="shared" si="3"/>
        <v>58.02297272985925</v>
      </c>
      <c r="AC38" s="37">
        <f t="shared" si="4"/>
        <v>18</v>
      </c>
    </row>
    <row r="39" spans="1:29" ht="12.75">
      <c r="A39" s="6" t="s">
        <v>28</v>
      </c>
      <c r="B39" s="98">
        <v>94.52054794520548</v>
      </c>
      <c r="C39" s="98">
        <v>100</v>
      </c>
      <c r="D39" s="98">
        <v>73.53792704111176</v>
      </c>
      <c r="E39" s="7">
        <v>94.68046729749958</v>
      </c>
      <c r="F39" s="7">
        <v>98.5410094637224</v>
      </c>
      <c r="G39" s="99">
        <v>100</v>
      </c>
      <c r="H39" s="7">
        <v>98.59154929577466</v>
      </c>
      <c r="I39" s="99">
        <v>98.6842105263158</v>
      </c>
      <c r="J39" s="100">
        <v>78.66161616161615</v>
      </c>
      <c r="K39" s="101">
        <v>95.95588235294117</v>
      </c>
      <c r="L39" s="101">
        <v>99.51357573449052</v>
      </c>
      <c r="M39" s="97">
        <v>43.15352697095435</v>
      </c>
      <c r="N39" s="97">
        <v>45.736434108527135</v>
      </c>
      <c r="O39" s="97">
        <v>96.7741935483871</v>
      </c>
      <c r="P39" s="102">
        <v>100</v>
      </c>
      <c r="Q39" s="102">
        <v>94.10977242302546</v>
      </c>
      <c r="R39" s="102">
        <v>90.832328106152</v>
      </c>
      <c r="S39" s="104">
        <v>96.6846316987178</v>
      </c>
      <c r="T39" s="104">
        <v>97.8482638019393</v>
      </c>
      <c r="U39" s="99">
        <v>59.19914812480461</v>
      </c>
      <c r="V39" s="99">
        <v>89.01963674812183</v>
      </c>
      <c r="W39" s="7">
        <v>99.00079362966761</v>
      </c>
      <c r="X39" s="6" t="s">
        <v>28</v>
      </c>
      <c r="Y39" s="8">
        <f t="shared" si="0"/>
        <v>89.35282499543906</v>
      </c>
      <c r="Z39" s="8">
        <f t="shared" si="1"/>
        <v>87.52437212168574</v>
      </c>
      <c r="AA39" s="8">
        <f t="shared" si="2"/>
        <v>89.5277963617755</v>
      </c>
      <c r="AB39" s="21">
        <f t="shared" si="3"/>
        <v>88.80166449296678</v>
      </c>
      <c r="AC39" s="37">
        <f t="shared" si="4"/>
        <v>1</v>
      </c>
    </row>
    <row r="40" spans="1:29" ht="12.75">
      <c r="A40" s="6" t="s">
        <v>29</v>
      </c>
      <c r="B40" s="97">
        <v>31.0958904109589</v>
      </c>
      <c r="C40" s="97">
        <v>15.802102376599635</v>
      </c>
      <c r="D40" s="97">
        <v>49.76838448176027</v>
      </c>
      <c r="E40" s="7">
        <v>10.507395177178967</v>
      </c>
      <c r="F40" s="7">
        <v>36.356466876971616</v>
      </c>
      <c r="G40" s="99">
        <v>75.77937649880096</v>
      </c>
      <c r="H40" s="7">
        <v>53.521126760563384</v>
      </c>
      <c r="I40" s="99">
        <v>71.05263157894737</v>
      </c>
      <c r="J40" s="100">
        <v>69.69696969696969</v>
      </c>
      <c r="K40" s="101">
        <v>55.51470588235294</v>
      </c>
      <c r="L40" s="101">
        <v>62.98098704833309</v>
      </c>
      <c r="M40" s="97">
        <v>0.4149377593360995</v>
      </c>
      <c r="N40" s="97">
        <v>1.6795865633074938</v>
      </c>
      <c r="O40" s="97">
        <v>29.032258064516128</v>
      </c>
      <c r="P40" s="102">
        <v>24.675324675324674</v>
      </c>
      <c r="Q40" s="102">
        <v>36.54618473895582</v>
      </c>
      <c r="R40" s="102">
        <v>28.468033775633295</v>
      </c>
      <c r="S40" s="104">
        <v>30.456536723379056</v>
      </c>
      <c r="T40" s="104">
        <v>24.851195304069957</v>
      </c>
      <c r="U40" s="99">
        <v>43.33601442946537</v>
      </c>
      <c r="V40" s="99">
        <v>40.084650601108436</v>
      </c>
      <c r="W40" s="7">
        <v>61.52110312133743</v>
      </c>
      <c r="X40" s="6" t="s">
        <v>29</v>
      </c>
      <c r="Y40" s="8">
        <f t="shared" si="0"/>
        <v>32.2221257564396</v>
      </c>
      <c r="Z40" s="8">
        <f t="shared" si="1"/>
        <v>40.93431388188353</v>
      </c>
      <c r="AA40" s="8">
        <f t="shared" si="2"/>
        <v>37.89481695627848</v>
      </c>
      <c r="AB40" s="21">
        <f t="shared" si="3"/>
        <v>37.01708553153387</v>
      </c>
      <c r="AC40" s="37">
        <f t="shared" si="4"/>
        <v>47</v>
      </c>
    </row>
    <row r="41" spans="1:29" ht="12.75">
      <c r="A41" s="6" t="s">
        <v>30</v>
      </c>
      <c r="B41" s="98">
        <v>67.12328767123287</v>
      </c>
      <c r="C41" s="105"/>
      <c r="D41" s="98">
        <v>12.449334105385034</v>
      </c>
      <c r="E41" s="7">
        <v>37.19552126980598</v>
      </c>
      <c r="F41" s="7">
        <v>85.33123028391167</v>
      </c>
      <c r="G41" s="99">
        <v>90.64748201438849</v>
      </c>
      <c r="H41" s="7">
        <v>80.28169014084507</v>
      </c>
      <c r="I41" s="99">
        <v>65.78947368421052</v>
      </c>
      <c r="J41" s="100">
        <v>80.42929292929293</v>
      </c>
      <c r="K41" s="101">
        <v>44.11764705882353</v>
      </c>
      <c r="L41" s="101">
        <v>33.05718885409078</v>
      </c>
      <c r="M41" s="97">
        <v>11.618257261410786</v>
      </c>
      <c r="N41" s="97">
        <v>37.08010335917313</v>
      </c>
      <c r="O41" s="97">
        <v>33.333333333333336</v>
      </c>
      <c r="P41" s="102">
        <v>90.9090909090909</v>
      </c>
      <c r="Q41" s="102">
        <v>94.91298527443108</v>
      </c>
      <c r="R41" s="102">
        <v>94.08926417370327</v>
      </c>
      <c r="S41" s="104">
        <v>74.71172851470061</v>
      </c>
      <c r="T41" s="104">
        <v>79.81112347834228</v>
      </c>
      <c r="U41" s="99">
        <v>68.91991444166347</v>
      </c>
      <c r="V41" s="99">
        <v>79.5836677038625</v>
      </c>
      <c r="W41" s="7">
        <v>100</v>
      </c>
      <c r="X41" s="6" t="s">
        <v>30</v>
      </c>
      <c r="Y41" s="8">
        <f t="shared" si="0"/>
        <v>39.786310888308954</v>
      </c>
      <c r="Z41" s="8">
        <f t="shared" si="1"/>
        <v>57.48252592486477</v>
      </c>
      <c r="AA41" s="8">
        <f t="shared" si="2"/>
        <v>84.57552622667188</v>
      </c>
      <c r="AB41" s="21">
        <f t="shared" si="3"/>
        <v>60.614787679948535</v>
      </c>
      <c r="AC41" s="37">
        <f t="shared" si="4"/>
        <v>14</v>
      </c>
    </row>
    <row r="42" spans="1:29" ht="12.75">
      <c r="A42" s="6" t="s">
        <v>31</v>
      </c>
      <c r="B42" s="105">
        <v>20.13698630136986</v>
      </c>
      <c r="C42" s="105">
        <v>25.86837294332723</v>
      </c>
      <c r="D42" s="105">
        <v>59.09090909090908</v>
      </c>
      <c r="E42" s="7">
        <v>47.787829175569485</v>
      </c>
      <c r="F42" s="7">
        <v>21.45110410094638</v>
      </c>
      <c r="G42" s="99">
        <v>14.38848920863309</v>
      </c>
      <c r="H42" s="7">
        <v>66.19718309859155</v>
      </c>
      <c r="I42" s="99">
        <v>31.57894736842105</v>
      </c>
      <c r="J42" s="100">
        <v>27.77777777777777</v>
      </c>
      <c r="K42" s="101">
        <v>97.42647058823529</v>
      </c>
      <c r="L42" s="101">
        <v>87.25889568119706</v>
      </c>
      <c r="M42" s="97">
        <v>0</v>
      </c>
      <c r="N42" s="97">
        <v>0.5167958656330751</v>
      </c>
      <c r="O42" s="97">
        <v>3.225806451612903</v>
      </c>
      <c r="P42" s="102">
        <v>24.675324675324674</v>
      </c>
      <c r="Q42" s="8">
        <v>15.528781793842034</v>
      </c>
      <c r="R42" s="8">
        <v>6.875753920386007</v>
      </c>
      <c r="S42" s="104">
        <v>16.079006818553463</v>
      </c>
      <c r="T42" s="104">
        <v>12.500405655704713</v>
      </c>
      <c r="U42" s="99">
        <v>51.112484965695835</v>
      </c>
      <c r="V42" s="99">
        <v>65.28938463177344</v>
      </c>
      <c r="W42" s="7">
        <v>31.83954622016197</v>
      </c>
      <c r="X42" s="6" t="s">
        <v>31</v>
      </c>
      <c r="Y42" s="8">
        <f t="shared" si="0"/>
        <v>35.032089445202054</v>
      </c>
      <c r="Z42" s="8">
        <f t="shared" si="1"/>
        <v>35.19038533266186</v>
      </c>
      <c r="AA42" s="8">
        <f t="shared" si="2"/>
        <v>28.46076628658821</v>
      </c>
      <c r="AB42" s="21">
        <f t="shared" si="3"/>
        <v>32.894413688150706</v>
      </c>
      <c r="AC42" s="37">
        <f t="shared" si="4"/>
        <v>51</v>
      </c>
    </row>
    <row r="43" spans="1:29" ht="12.75">
      <c r="A43" s="6" t="s">
        <v>32</v>
      </c>
      <c r="B43" s="98">
        <v>30.68493150684931</v>
      </c>
      <c r="C43" s="98">
        <v>27.5479890310786</v>
      </c>
      <c r="D43" s="98">
        <v>61.87029530978575</v>
      </c>
      <c r="E43" s="7">
        <v>21.583927629935765</v>
      </c>
      <c r="F43" s="7">
        <v>27.996845425867505</v>
      </c>
      <c r="G43" s="99">
        <v>47.961630695443645</v>
      </c>
      <c r="H43" s="7">
        <v>94.36619718309859</v>
      </c>
      <c r="I43" s="99">
        <v>51.31578947368421</v>
      </c>
      <c r="J43" s="100">
        <v>44.44444444444445</v>
      </c>
      <c r="K43" s="101">
        <v>88.6029411764706</v>
      </c>
      <c r="L43" s="101">
        <v>73.74128856935363</v>
      </c>
      <c r="M43" s="97">
        <v>10.788381742738588</v>
      </c>
      <c r="N43" s="97">
        <v>19.50904392764858</v>
      </c>
      <c r="O43" s="97">
        <v>27.956989247311828</v>
      </c>
      <c r="P43" s="102">
        <v>31.16883116883117</v>
      </c>
      <c r="Q43" s="102">
        <v>69.47791164658635</v>
      </c>
      <c r="R43" s="102">
        <v>61.037394451145964</v>
      </c>
      <c r="S43" s="97">
        <v>67.06023232072363</v>
      </c>
      <c r="T43" s="97">
        <v>59.60210099063293</v>
      </c>
      <c r="U43" s="99"/>
      <c r="V43" s="99">
        <v>72.52001164701028</v>
      </c>
      <c r="W43" s="7">
        <v>61.44927031645006</v>
      </c>
      <c r="X43" s="6" t="s">
        <v>32</v>
      </c>
      <c r="Y43" s="8">
        <f t="shared" si="0"/>
        <v>40.03440528257122</v>
      </c>
      <c r="Z43" s="8">
        <f t="shared" si="1"/>
        <v>44.95302589040238</v>
      </c>
      <c r="AA43" s="8">
        <f t="shared" si="2"/>
        <v>65.19115356209154</v>
      </c>
      <c r="AB43" s="21">
        <f t="shared" si="3"/>
        <v>50.05952824502172</v>
      </c>
      <c r="AC43" s="37">
        <f t="shared" si="4"/>
        <v>32</v>
      </c>
    </row>
    <row r="44" spans="1:29" ht="12.75">
      <c r="A44" s="6" t="s">
        <v>33</v>
      </c>
      <c r="B44" s="98">
        <v>22.602739726027394</v>
      </c>
      <c r="C44" s="98">
        <v>13.665447897623395</v>
      </c>
      <c r="D44" s="98">
        <v>51.01331789229878</v>
      </c>
      <c r="E44" s="7">
        <v>16.729888725476346</v>
      </c>
      <c r="F44" s="7">
        <v>37.736593059936915</v>
      </c>
      <c r="G44" s="99">
        <v>38.36930455635492</v>
      </c>
      <c r="H44" s="7">
        <v>50.70422535211268</v>
      </c>
      <c r="I44" s="99">
        <v>86.84210526315789</v>
      </c>
      <c r="J44" s="100">
        <v>88.13131313131314</v>
      </c>
      <c r="K44" s="101">
        <v>88.97058823529412</v>
      </c>
      <c r="L44" s="101">
        <v>66.0451838801686</v>
      </c>
      <c r="M44" s="97">
        <v>1.2448132780082988</v>
      </c>
      <c r="N44" s="97">
        <v>3.10077519379845</v>
      </c>
      <c r="O44" s="97">
        <v>20.43010752688172</v>
      </c>
      <c r="P44" s="102">
        <v>54.54545454545455</v>
      </c>
      <c r="Q44" s="102">
        <v>63.9892904953146</v>
      </c>
      <c r="R44" s="102">
        <v>60.79613992762365</v>
      </c>
      <c r="S44" s="97">
        <v>23.10310432060003</v>
      </c>
      <c r="T44" s="97">
        <v>25.599997199446896</v>
      </c>
      <c r="U44" s="99"/>
      <c r="V44" s="99">
        <v>40.53613439156508</v>
      </c>
      <c r="W44" s="7">
        <v>100</v>
      </c>
      <c r="X44" s="6" t="s">
        <v>33</v>
      </c>
      <c r="Y44" s="8">
        <f t="shared" si="0"/>
        <v>29.093835171983187</v>
      </c>
      <c r="Z44" s="8">
        <f t="shared" si="1"/>
        <v>46.07086272899647</v>
      </c>
      <c r="AA44" s="8">
        <f t="shared" si="2"/>
        <v>52.33744438909171</v>
      </c>
      <c r="AB44" s="21">
        <f t="shared" si="3"/>
        <v>42.50071409669045</v>
      </c>
      <c r="AC44" s="37">
        <f t="shared" si="4"/>
        <v>41</v>
      </c>
    </row>
    <row r="45" spans="1:29" ht="12.75">
      <c r="A45" s="6" t="s">
        <v>34</v>
      </c>
      <c r="B45" s="98">
        <v>31.506849315068493</v>
      </c>
      <c r="C45" s="105"/>
      <c r="D45" s="98">
        <v>44.29646786334684</v>
      </c>
      <c r="E45" s="7">
        <v>73.45186891250654</v>
      </c>
      <c r="F45" s="7">
        <v>52.287066246056796</v>
      </c>
      <c r="G45" s="99"/>
      <c r="H45" s="7">
        <v>100</v>
      </c>
      <c r="I45" s="99">
        <v>85.52631578947368</v>
      </c>
      <c r="J45" s="100">
        <v>91.16161616161615</v>
      </c>
      <c r="K45" s="101"/>
      <c r="L45" s="101">
        <v>92.59925269449587</v>
      </c>
      <c r="M45" s="97">
        <v>19.50207468879668</v>
      </c>
      <c r="N45" s="97">
        <v>21.705426356589154</v>
      </c>
      <c r="O45" s="97">
        <v>21.50537634408602</v>
      </c>
      <c r="P45" s="102">
        <v>81.81818181818181</v>
      </c>
      <c r="Q45" s="102">
        <v>94.77911646586348</v>
      </c>
      <c r="R45" s="102">
        <v>88.41978287092884</v>
      </c>
      <c r="S45" s="104">
        <v>69.29146308452852</v>
      </c>
      <c r="T45" s="104">
        <v>72.85507067744827</v>
      </c>
      <c r="U45" s="97">
        <v>45.8299907503758</v>
      </c>
      <c r="V45" s="99">
        <v>79.63756622598572</v>
      </c>
      <c r="W45" s="7">
        <v>97.66619284926003</v>
      </c>
      <c r="X45" s="6" t="s">
        <v>69</v>
      </c>
      <c r="Y45" s="8">
        <f t="shared" si="0"/>
        <v>37.90165858920767</v>
      </c>
      <c r="Z45" s="8">
        <f t="shared" si="1"/>
        <v>63.955717901180265</v>
      </c>
      <c r="AA45" s="8">
        <f t="shared" si="2"/>
        <v>78.35416898919867</v>
      </c>
      <c r="AB45" s="21">
        <f t="shared" si="3"/>
        <v>60.070515159862204</v>
      </c>
      <c r="AC45" s="37">
        <f t="shared" si="4"/>
        <v>15</v>
      </c>
    </row>
    <row r="46" spans="1:29" ht="12.75">
      <c r="A46" s="6" t="s">
        <v>35</v>
      </c>
      <c r="B46" s="98">
        <v>31.369863013698634</v>
      </c>
      <c r="C46" s="105">
        <v>62.865630712979886</v>
      </c>
      <c r="D46" s="105">
        <v>72.69832078749276</v>
      </c>
      <c r="E46" s="7">
        <v>66.3350167883006</v>
      </c>
      <c r="F46" s="7">
        <v>62.93375394321767</v>
      </c>
      <c r="G46" s="99">
        <v>53.71702637889688</v>
      </c>
      <c r="H46" s="7">
        <v>70.4225352112676</v>
      </c>
      <c r="I46" s="99">
        <v>67.10526315789474</v>
      </c>
      <c r="J46" s="100">
        <v>75.75757575757575</v>
      </c>
      <c r="K46" s="101">
        <v>97.42647058823529</v>
      </c>
      <c r="L46" s="101">
        <v>79.3434540150741</v>
      </c>
      <c r="M46" s="97">
        <v>1.659751037344398</v>
      </c>
      <c r="N46" s="97">
        <v>1.6795865633074938</v>
      </c>
      <c r="O46" s="97">
        <v>25.806451612903224</v>
      </c>
      <c r="P46" s="102">
        <v>70.12987012987013</v>
      </c>
      <c r="Q46" s="102">
        <v>33.19946452476573</v>
      </c>
      <c r="R46" s="102">
        <v>28.468033775633295</v>
      </c>
      <c r="S46" s="104">
        <v>42.158728989097256</v>
      </c>
      <c r="T46" s="104">
        <v>40.10846106828412</v>
      </c>
      <c r="U46" s="99">
        <v>38.80482962155052</v>
      </c>
      <c r="V46" s="99">
        <v>67.51983755701812</v>
      </c>
      <c r="W46" s="7">
        <v>79.20329870146638</v>
      </c>
      <c r="X46" s="6" t="s">
        <v>35</v>
      </c>
      <c r="Y46" s="8">
        <f t="shared" si="0"/>
        <v>55.64460483805709</v>
      </c>
      <c r="Z46" s="8">
        <f t="shared" si="1"/>
        <v>56.02639626532399</v>
      </c>
      <c r="AA46" s="8">
        <f t="shared" si="2"/>
        <v>47.066093462545055</v>
      </c>
      <c r="AB46" s="21">
        <f t="shared" si="3"/>
        <v>52.91236485530872</v>
      </c>
      <c r="AC46" s="37">
        <f t="shared" si="4"/>
        <v>22</v>
      </c>
    </row>
    <row r="47" spans="1:29" ht="12.75">
      <c r="A47" s="6" t="s">
        <v>36</v>
      </c>
      <c r="B47" s="105"/>
      <c r="C47" s="105"/>
      <c r="D47" s="98">
        <v>72.95888824551244</v>
      </c>
      <c r="E47" s="7">
        <v>93.82579016011313</v>
      </c>
      <c r="F47" s="7"/>
      <c r="G47" s="99"/>
      <c r="H47" s="7">
        <v>94.36619718309859</v>
      </c>
      <c r="I47" s="99">
        <v>100</v>
      </c>
      <c r="J47" s="100">
        <v>96.33838383838383</v>
      </c>
      <c r="K47" s="101"/>
      <c r="L47" s="101">
        <v>98.62034603345418</v>
      </c>
      <c r="M47" s="97">
        <v>61.82572614107883</v>
      </c>
      <c r="N47" s="97">
        <v>100</v>
      </c>
      <c r="O47" s="97"/>
      <c r="P47" s="102">
        <v>83.11688311688312</v>
      </c>
      <c r="Q47" s="102">
        <v>100</v>
      </c>
      <c r="R47" s="102">
        <v>100</v>
      </c>
      <c r="S47" s="104">
        <v>100</v>
      </c>
      <c r="T47" s="104">
        <v>100</v>
      </c>
      <c r="U47" s="97">
        <v>93.97979988638834</v>
      </c>
      <c r="V47" s="99">
        <v>98.60991209498255</v>
      </c>
      <c r="W47" s="7">
        <v>100</v>
      </c>
      <c r="X47" s="6" t="s">
        <v>36</v>
      </c>
      <c r="Y47" s="8">
        <f t="shared" si="0"/>
        <v>72.95888824551244</v>
      </c>
      <c r="Z47" s="8">
        <f t="shared" si="1"/>
        <v>91.01166580912647</v>
      </c>
      <c r="AA47" s="8">
        <f t="shared" si="2"/>
        <v>98.94138742591012</v>
      </c>
      <c r="AB47" s="21">
        <f t="shared" si="3"/>
        <v>87.63731382684968</v>
      </c>
      <c r="AC47" s="37">
        <f t="shared" si="4"/>
        <v>3</v>
      </c>
    </row>
    <row r="48" spans="1:29" ht="12.75">
      <c r="A48" s="6" t="s">
        <v>37</v>
      </c>
      <c r="B48" s="98">
        <v>9.041095890410944</v>
      </c>
      <c r="C48" s="98">
        <v>40.162248628884825</v>
      </c>
      <c r="D48" s="98">
        <v>63.057324840764316</v>
      </c>
      <c r="E48" s="7">
        <v>7.915753253600186</v>
      </c>
      <c r="F48" s="7">
        <v>3.9826498422713</v>
      </c>
      <c r="G48" s="99">
        <v>0</v>
      </c>
      <c r="H48" s="7">
        <v>40.84507042253521</v>
      </c>
      <c r="I48" s="99">
        <v>57.89473684210526</v>
      </c>
      <c r="J48" s="100">
        <v>64.52020202020203</v>
      </c>
      <c r="K48" s="101">
        <v>94.48529411764706</v>
      </c>
      <c r="L48" s="101">
        <v>58.354752282351534</v>
      </c>
      <c r="M48" s="97">
        <v>0.4149377593360995</v>
      </c>
      <c r="N48" s="97">
        <v>3.8759689922480622</v>
      </c>
      <c r="O48" s="97">
        <v>7.526881720430108</v>
      </c>
      <c r="P48" s="102">
        <v>38.96103896103896</v>
      </c>
      <c r="Q48" s="102">
        <v>23.69477911646586</v>
      </c>
      <c r="R48" s="102">
        <v>17.85283474065139</v>
      </c>
      <c r="S48" s="97">
        <v>77.05585423802897</v>
      </c>
      <c r="T48" s="97">
        <v>65.52815997284372</v>
      </c>
      <c r="U48" s="99"/>
      <c r="V48" s="97">
        <v>65.23568655354876</v>
      </c>
      <c r="W48" s="102">
        <v>69.2496650586597</v>
      </c>
      <c r="X48" s="6" t="s">
        <v>37</v>
      </c>
      <c r="Y48" s="8">
        <f t="shared" si="0"/>
        <v>37.42022312002003</v>
      </c>
      <c r="Z48" s="8">
        <f t="shared" si="1"/>
        <v>31.56477385114715</v>
      </c>
      <c r="AA48" s="8">
        <f t="shared" si="2"/>
        <v>53.10282994669973</v>
      </c>
      <c r="AB48" s="21">
        <f t="shared" si="3"/>
        <v>40.69594230595564</v>
      </c>
      <c r="AC48" s="37">
        <f t="shared" si="4"/>
        <v>44</v>
      </c>
    </row>
    <row r="49" spans="1:29" ht="12.75">
      <c r="A49" s="6" t="s">
        <v>38</v>
      </c>
      <c r="B49" s="105"/>
      <c r="C49" s="105"/>
      <c r="D49" s="98"/>
      <c r="E49" s="7">
        <v>23.043122346477087</v>
      </c>
      <c r="F49" s="7">
        <v>17.310725552050485</v>
      </c>
      <c r="G49" s="99">
        <v>33.573141486810556</v>
      </c>
      <c r="H49" s="7"/>
      <c r="I49" s="99">
        <v>15.789473684210526</v>
      </c>
      <c r="J49" s="100">
        <v>0</v>
      </c>
      <c r="K49" s="101">
        <v>98.52941176470588</v>
      </c>
      <c r="L49" s="101">
        <v>80.39394122277093</v>
      </c>
      <c r="M49" s="97">
        <v>0.8298755186721991</v>
      </c>
      <c r="N49" s="97">
        <v>0</v>
      </c>
      <c r="O49" s="97">
        <v>20.43010752688172</v>
      </c>
      <c r="P49" s="102">
        <v>7.792207792207792</v>
      </c>
      <c r="Q49" s="102">
        <v>0</v>
      </c>
      <c r="R49" s="102"/>
      <c r="S49" s="104"/>
      <c r="T49" s="104"/>
      <c r="U49" s="99"/>
      <c r="V49" s="97">
        <v>82.86559244787689</v>
      </c>
      <c r="W49" s="7"/>
      <c r="X49" s="6" t="s">
        <v>38</v>
      </c>
      <c r="Y49" s="8"/>
      <c r="Z49" s="8">
        <f t="shared" si="1"/>
        <v>27.06290971770793</v>
      </c>
      <c r="AA49" s="8">
        <f t="shared" si="2"/>
        <v>41.432796223938446</v>
      </c>
      <c r="AB49" s="21">
        <f t="shared" si="3"/>
        <v>34.24785297082319</v>
      </c>
      <c r="AC49" s="37">
        <f t="shared" si="4"/>
        <v>50</v>
      </c>
    </row>
    <row r="50" spans="1:29" ht="12.75">
      <c r="A50" s="6" t="s">
        <v>39</v>
      </c>
      <c r="B50" s="105">
        <v>39.46575342465752</v>
      </c>
      <c r="C50" s="98">
        <v>71.20658135283364</v>
      </c>
      <c r="D50" s="98">
        <v>18.905616676317294</v>
      </c>
      <c r="E50" s="7">
        <v>34.77259483308813</v>
      </c>
      <c r="F50" s="7">
        <v>77.01104100946372</v>
      </c>
      <c r="G50" s="99">
        <v>81.5347721822542</v>
      </c>
      <c r="H50" s="7">
        <v>100</v>
      </c>
      <c r="I50" s="99">
        <v>80.26315789473684</v>
      </c>
      <c r="J50" s="100">
        <v>90.02525252525253</v>
      </c>
      <c r="K50" s="101">
        <v>33.45588235294119</v>
      </c>
      <c r="L50" s="101">
        <v>23.105441999829722</v>
      </c>
      <c r="M50" s="97">
        <v>31.12033195020747</v>
      </c>
      <c r="N50" s="97">
        <v>50.25839793281654</v>
      </c>
      <c r="O50" s="97">
        <v>59.13978494623656</v>
      </c>
      <c r="P50" s="102">
        <v>90.9090909090909</v>
      </c>
      <c r="Q50" s="102">
        <v>94.91298527443108</v>
      </c>
      <c r="R50" s="102">
        <v>93.84800965018096</v>
      </c>
      <c r="S50" s="104">
        <v>90.64233970817205</v>
      </c>
      <c r="T50" s="104">
        <v>90.9998540844861</v>
      </c>
      <c r="U50" s="97">
        <v>85.30244847423513</v>
      </c>
      <c r="V50" s="99">
        <v>80.92764073254357</v>
      </c>
      <c r="W50" s="7">
        <v>99.82047776786253</v>
      </c>
      <c r="X50" s="6" t="s">
        <v>39</v>
      </c>
      <c r="Y50" s="8">
        <f t="shared" si="0"/>
        <v>43.192650484602815</v>
      </c>
      <c r="Z50" s="8">
        <f t="shared" si="1"/>
        <v>62.63297904465983</v>
      </c>
      <c r="AA50" s="8">
        <f t="shared" si="2"/>
        <v>90.92196509884448</v>
      </c>
      <c r="AB50" s="21">
        <f t="shared" si="3"/>
        <v>65.58253154270237</v>
      </c>
      <c r="AC50" s="37">
        <f t="shared" si="4"/>
        <v>11</v>
      </c>
    </row>
    <row r="51" spans="1:29" ht="12.75">
      <c r="A51" s="6" t="s">
        <v>40</v>
      </c>
      <c r="B51" s="105"/>
      <c r="C51" s="105"/>
      <c r="D51" s="98"/>
      <c r="E51" s="7">
        <v>52.687099370091644</v>
      </c>
      <c r="F51" s="7">
        <v>66.7981072555205</v>
      </c>
      <c r="G51" s="99">
        <v>79.13669064748201</v>
      </c>
      <c r="H51" s="7">
        <v>77.46478873239437</v>
      </c>
      <c r="I51" s="99">
        <v>60.526315789473685</v>
      </c>
      <c r="J51" s="100">
        <v>52.398989898989896</v>
      </c>
      <c r="K51" s="101">
        <v>95.22058823529412</v>
      </c>
      <c r="L51" s="101">
        <v>81.6456089912453</v>
      </c>
      <c r="M51" s="97">
        <v>8.29875518672199</v>
      </c>
      <c r="N51" s="97">
        <v>9.173126614987082</v>
      </c>
      <c r="O51" s="97">
        <v>33.333333333333336</v>
      </c>
      <c r="P51" s="102">
        <v>61.03896103896104</v>
      </c>
      <c r="Q51" s="102">
        <v>58.63453815261045</v>
      </c>
      <c r="R51" s="102">
        <v>51.145958986731</v>
      </c>
      <c r="S51" s="104">
        <v>36.66383529765547</v>
      </c>
      <c r="T51" s="104">
        <v>35.32111888402298</v>
      </c>
      <c r="U51" s="99">
        <v>96.21960183569459</v>
      </c>
      <c r="V51" s="99">
        <v>81.62859167016931</v>
      </c>
      <c r="W51" s="7">
        <v>74.78920718691263</v>
      </c>
      <c r="X51" s="6" t="s">
        <v>40</v>
      </c>
      <c r="Y51" s="8"/>
      <c r="Z51" s="8">
        <f t="shared" si="1"/>
        <v>56.47686375787458</v>
      </c>
      <c r="AA51" s="8">
        <f t="shared" si="2"/>
        <v>62.05755028768521</v>
      </c>
      <c r="AB51" s="21">
        <f t="shared" si="3"/>
        <v>59.2672070227799</v>
      </c>
      <c r="AC51" s="37">
        <f t="shared" si="4"/>
        <v>16</v>
      </c>
    </row>
    <row r="52" spans="1:29" ht="12.75">
      <c r="A52" s="6" t="s">
        <v>41</v>
      </c>
      <c r="B52" s="98">
        <v>10.410958904109577</v>
      </c>
      <c r="C52" s="98">
        <v>29.33043875685557</v>
      </c>
      <c r="D52" s="98">
        <v>39.432541980312664</v>
      </c>
      <c r="E52" s="7">
        <v>6.112328995199103</v>
      </c>
      <c r="F52" s="7">
        <v>72.1608832807571</v>
      </c>
      <c r="G52" s="99">
        <v>82.01438848920864</v>
      </c>
      <c r="H52" s="7">
        <v>81.69014084507043</v>
      </c>
      <c r="I52" s="99">
        <v>89.47368421052632</v>
      </c>
      <c r="J52" s="100">
        <v>93.43434343434343</v>
      </c>
      <c r="K52" s="101">
        <v>3.3088235294117823</v>
      </c>
      <c r="L52" s="101">
        <v>4.82846591491807</v>
      </c>
      <c r="M52" s="97">
        <v>5.809128630705395</v>
      </c>
      <c r="N52" s="97">
        <v>78.94056847545221</v>
      </c>
      <c r="O52" s="97">
        <v>49.46236559139785</v>
      </c>
      <c r="P52" s="102">
        <v>48.05194805194805</v>
      </c>
      <c r="Q52" s="102">
        <v>89.2904953145917</v>
      </c>
      <c r="R52" s="102">
        <v>89.62605548854042</v>
      </c>
      <c r="S52" s="104">
        <v>60.27308113237958</v>
      </c>
      <c r="T52" s="104">
        <v>64.6729072115234</v>
      </c>
      <c r="U52" s="97">
        <v>85.89059214413122</v>
      </c>
      <c r="V52" s="99">
        <v>77.30523204380168</v>
      </c>
      <c r="W52" s="7">
        <v>87.88795568395643</v>
      </c>
      <c r="X52" s="6" t="s">
        <v>41</v>
      </c>
      <c r="Y52" s="8">
        <f t="shared" si="0"/>
        <v>26.391313213759272</v>
      </c>
      <c r="Z52" s="8">
        <f t="shared" si="1"/>
        <v>51.273922454078196</v>
      </c>
      <c r="AA52" s="8">
        <f t="shared" si="2"/>
        <v>79.27804557413207</v>
      </c>
      <c r="AB52" s="21">
        <f t="shared" si="3"/>
        <v>52.314427080656515</v>
      </c>
      <c r="AC52" s="37">
        <f t="shared" si="4"/>
        <v>27</v>
      </c>
    </row>
    <row r="53" spans="1:29" ht="12.75">
      <c r="A53" s="6" t="s">
        <v>42</v>
      </c>
      <c r="B53" s="98">
        <v>56.3013698630137</v>
      </c>
      <c r="C53" s="98">
        <v>0</v>
      </c>
      <c r="D53" s="98">
        <v>85.92935726693689</v>
      </c>
      <c r="E53" s="7">
        <v>34.63162860393463</v>
      </c>
      <c r="F53" s="7">
        <v>56.19085173501578</v>
      </c>
      <c r="G53" s="99">
        <v>55.15587529976019</v>
      </c>
      <c r="H53" s="7">
        <v>57.74647887323944</v>
      </c>
      <c r="I53" s="99">
        <v>89.47368421052632</v>
      </c>
      <c r="J53" s="100">
        <v>84.46969696969698</v>
      </c>
      <c r="K53" s="101">
        <v>76.83823529411764</v>
      </c>
      <c r="L53" s="101">
        <v>73.97344111270817</v>
      </c>
      <c r="M53" s="97">
        <v>0</v>
      </c>
      <c r="N53" s="97">
        <v>2.3255813953488373</v>
      </c>
      <c r="O53" s="97">
        <v>31.182795698924732</v>
      </c>
      <c r="P53" s="102">
        <v>41.55844155844156</v>
      </c>
      <c r="Q53" s="102">
        <v>73.89558232931728</v>
      </c>
      <c r="R53" s="102">
        <v>68.1544028950543</v>
      </c>
      <c r="S53" s="104">
        <v>48.08967622308048</v>
      </c>
      <c r="T53" s="104">
        <v>48.89563896905423</v>
      </c>
      <c r="U53" s="99">
        <v>33.73476862210862</v>
      </c>
      <c r="V53" s="99">
        <v>51.744819346148766</v>
      </c>
      <c r="W53" s="102">
        <v>97.50298498607079</v>
      </c>
      <c r="X53" s="6" t="s">
        <v>42</v>
      </c>
      <c r="Y53" s="8">
        <f t="shared" si="0"/>
        <v>47.410242376650196</v>
      </c>
      <c r="Z53" s="8">
        <f t="shared" si="1"/>
        <v>50.295559229309525</v>
      </c>
      <c r="AA53" s="8">
        <f t="shared" si="2"/>
        <v>60.28826762440492</v>
      </c>
      <c r="AB53" s="21">
        <f t="shared" si="3"/>
        <v>52.66468974345488</v>
      </c>
      <c r="AC53" s="37">
        <f t="shared" si="4"/>
        <v>24</v>
      </c>
    </row>
    <row r="54" spans="1:29" ht="12.75">
      <c r="A54" s="6" t="s">
        <v>43</v>
      </c>
      <c r="B54" s="98">
        <v>20.684931506849296</v>
      </c>
      <c r="C54" s="98">
        <v>56.946983546617915</v>
      </c>
      <c r="D54" s="98">
        <v>86.53734800231616</v>
      </c>
      <c r="E54" s="7">
        <v>53.71631933845754</v>
      </c>
      <c r="F54" s="7">
        <v>60.76498422712934</v>
      </c>
      <c r="G54" s="99">
        <v>76.2589928057554</v>
      </c>
      <c r="H54" s="7">
        <v>54.929577464788736</v>
      </c>
      <c r="I54" s="99">
        <v>61.8421052631579</v>
      </c>
      <c r="J54" s="100">
        <v>62.5</v>
      </c>
      <c r="K54" s="101">
        <v>87.86764705882354</v>
      </c>
      <c r="L54" s="101">
        <v>66.50503830110323</v>
      </c>
      <c r="M54" s="97">
        <v>0.8298755186721991</v>
      </c>
      <c r="N54" s="97">
        <v>2.583979328165375</v>
      </c>
      <c r="O54" s="97">
        <v>8.602150537634408</v>
      </c>
      <c r="P54" s="102">
        <v>46.753246753246756</v>
      </c>
      <c r="Q54" s="102">
        <v>48.32663989290496</v>
      </c>
      <c r="R54" s="102">
        <v>35.10253317249699</v>
      </c>
      <c r="S54" s="104">
        <v>58.30790231748292</v>
      </c>
      <c r="T54" s="104">
        <v>47.65247492989147</v>
      </c>
      <c r="U54" s="99">
        <v>54.24088519239975</v>
      </c>
      <c r="V54" s="99">
        <v>76.50170581659559</v>
      </c>
      <c r="W54" s="7">
        <v>41.58389699762267</v>
      </c>
      <c r="X54" s="6" t="s">
        <v>43</v>
      </c>
      <c r="Y54" s="8">
        <f t="shared" si="0"/>
        <v>54.72308768526113</v>
      </c>
      <c r="Z54" s="8">
        <f t="shared" si="1"/>
        <v>48.5961597164112</v>
      </c>
      <c r="AA54" s="8">
        <f t="shared" si="2"/>
        <v>51.67371975991348</v>
      </c>
      <c r="AB54" s="21">
        <f t="shared" si="3"/>
        <v>51.66432238719526</v>
      </c>
      <c r="AC54" s="37">
        <f t="shared" si="4"/>
        <v>28</v>
      </c>
    </row>
    <row r="55" spans="1:29" ht="12.75">
      <c r="A55" s="6" t="s">
        <v>44</v>
      </c>
      <c r="B55" s="98">
        <v>53.56164383561643</v>
      </c>
      <c r="C55" s="105">
        <v>42.26462522851919</v>
      </c>
      <c r="D55" s="105">
        <v>62.767805442964686</v>
      </c>
      <c r="E55" s="7">
        <v>30.870494214279645</v>
      </c>
      <c r="F55" s="7">
        <v>50.43375394321767</v>
      </c>
      <c r="G55" s="99">
        <v>74.34052757793765</v>
      </c>
      <c r="H55" s="7">
        <v>85.91549295774648</v>
      </c>
      <c r="I55" s="99">
        <v>59.21052631578947</v>
      </c>
      <c r="J55" s="100">
        <v>58.585858585858595</v>
      </c>
      <c r="K55" s="101">
        <v>77.94117647058823</v>
      </c>
      <c r="L55" s="101">
        <v>70.15195924787079</v>
      </c>
      <c r="M55" s="97">
        <v>2.4896265560165975</v>
      </c>
      <c r="N55" s="97">
        <v>6.718346253229975</v>
      </c>
      <c r="O55" s="97">
        <v>31.182795698924732</v>
      </c>
      <c r="P55" s="102">
        <v>53.246753246753244</v>
      </c>
      <c r="Q55" s="102">
        <v>75.63587684069611</v>
      </c>
      <c r="R55" s="102">
        <v>67.67189384800966</v>
      </c>
      <c r="S55" s="104">
        <v>45.67476316947911</v>
      </c>
      <c r="T55" s="104">
        <v>44.509024851728725</v>
      </c>
      <c r="U55" s="99">
        <v>29.72720320688295</v>
      </c>
      <c r="V55" s="99">
        <v>56.33098060980925</v>
      </c>
      <c r="W55" s="7">
        <v>94.62951635627276</v>
      </c>
      <c r="X55" s="6" t="s">
        <v>44</v>
      </c>
      <c r="Y55" s="8">
        <f t="shared" si="0"/>
        <v>52.864691502366775</v>
      </c>
      <c r="Z55" s="8">
        <f t="shared" si="1"/>
        <v>50.09060925568442</v>
      </c>
      <c r="AA55" s="8">
        <f t="shared" si="2"/>
        <v>59.16846555469694</v>
      </c>
      <c r="AB55" s="21">
        <f t="shared" si="3"/>
        <v>54.04125543758271</v>
      </c>
      <c r="AC55" s="37">
        <f t="shared" si="4"/>
        <v>20</v>
      </c>
    </row>
    <row r="56" spans="1:29" ht="12.75">
      <c r="A56" s="6" t="s">
        <v>45</v>
      </c>
      <c r="B56" s="97">
        <v>12.054794520547944</v>
      </c>
      <c r="C56" s="97">
        <v>27.68510054844606</v>
      </c>
      <c r="D56" s="97">
        <v>39.25883034163287</v>
      </c>
      <c r="E56" s="7">
        <v>5.395288176041046</v>
      </c>
      <c r="F56" s="7">
        <v>39.43217665615142</v>
      </c>
      <c r="G56" s="99">
        <v>60.91127098321343</v>
      </c>
      <c r="H56" s="7">
        <v>43.66197183098591</v>
      </c>
      <c r="I56" s="99">
        <v>81.57894736842105</v>
      </c>
      <c r="J56" s="100">
        <v>84.46969696969698</v>
      </c>
      <c r="K56" s="101">
        <v>45.220588235294116</v>
      </c>
      <c r="L56" s="101">
        <v>51.69405392754811</v>
      </c>
      <c r="M56" s="97">
        <v>4.149377593360995</v>
      </c>
      <c r="N56" s="97">
        <v>23.514211886304906</v>
      </c>
      <c r="O56" s="97">
        <v>51.61290322580645</v>
      </c>
      <c r="P56" s="102">
        <v>45.45454545454545</v>
      </c>
      <c r="Q56" s="102">
        <v>71.61981258366801</v>
      </c>
      <c r="R56" s="102">
        <v>61.88178528347407</v>
      </c>
      <c r="S56" s="104">
        <v>79.40277884570924</v>
      </c>
      <c r="T56" s="104">
        <v>65.84902576058542</v>
      </c>
      <c r="U56" s="99">
        <v>43.359081402693114</v>
      </c>
      <c r="V56" s="99">
        <v>57.05638766350207</v>
      </c>
      <c r="W56" s="7">
        <v>83.4709058234583</v>
      </c>
      <c r="X56" s="6" t="s">
        <v>45</v>
      </c>
      <c r="Y56" s="8">
        <f t="shared" si="0"/>
        <v>26.33290847020896</v>
      </c>
      <c r="Z56" s="8">
        <f t="shared" si="1"/>
        <v>44.7579193589475</v>
      </c>
      <c r="AA56" s="8">
        <f t="shared" si="2"/>
        <v>66.09139676615574</v>
      </c>
      <c r="AB56" s="21">
        <f t="shared" si="3"/>
        <v>45.727408198437395</v>
      </c>
      <c r="AC56" s="37">
        <f t="shared" si="4"/>
        <v>38</v>
      </c>
    </row>
    <row r="57" spans="1:29" ht="12.75">
      <c r="A57" s="6" t="s">
        <v>46</v>
      </c>
      <c r="B57" s="98">
        <v>6.5753424657534225</v>
      </c>
      <c r="C57" s="105"/>
      <c r="D57" s="98">
        <v>41.05385060799073</v>
      </c>
      <c r="E57" s="7">
        <v>8.126647612176326</v>
      </c>
      <c r="F57" s="7">
        <v>77.602523659306</v>
      </c>
      <c r="G57" s="99">
        <v>58.513189448441246</v>
      </c>
      <c r="H57" s="7">
        <v>50.70422535211268</v>
      </c>
      <c r="I57" s="99">
        <v>56.578947368421055</v>
      </c>
      <c r="J57" s="100">
        <v>57.196969696969695</v>
      </c>
      <c r="K57" s="101">
        <v>30.514705882352942</v>
      </c>
      <c r="L57" s="101">
        <v>31.69793509916569</v>
      </c>
      <c r="M57" s="97">
        <v>5.809128630705395</v>
      </c>
      <c r="N57" s="97">
        <v>6.847545219638244</v>
      </c>
      <c r="O57" s="97">
        <v>45.16129032258065</v>
      </c>
      <c r="P57" s="102">
        <v>75.32467532467533</v>
      </c>
      <c r="Q57" s="102">
        <v>96.92101740294514</v>
      </c>
      <c r="R57" s="102">
        <v>92.64173703256937</v>
      </c>
      <c r="S57" s="97">
        <v>77.38929429850538</v>
      </c>
      <c r="T57" s="97">
        <v>76.51170395477735</v>
      </c>
      <c r="U57" s="97">
        <v>62.89820516964488</v>
      </c>
      <c r="V57" s="97">
        <v>71.36872909068646</v>
      </c>
      <c r="W57" s="102">
        <v>93.6500972344091</v>
      </c>
      <c r="X57" s="6" t="s">
        <v>46</v>
      </c>
      <c r="Y57" s="8">
        <f t="shared" si="0"/>
        <v>23.814596536872077</v>
      </c>
      <c r="Z57" s="8">
        <f t="shared" si="1"/>
        <v>42.00648196804544</v>
      </c>
      <c r="AA57" s="8">
        <f t="shared" si="2"/>
        <v>81.62582631193395</v>
      </c>
      <c r="AB57" s="21">
        <f t="shared" si="3"/>
        <v>49.14896827228383</v>
      </c>
      <c r="AC57" s="37">
        <f t="shared" si="4"/>
        <v>34</v>
      </c>
    </row>
    <row r="58" spans="1:29" ht="12.75">
      <c r="A58" s="6"/>
      <c r="B58" s="107"/>
      <c r="C58" s="107"/>
      <c r="D58" s="107"/>
      <c r="E58" s="108"/>
      <c r="F58" s="7"/>
      <c r="G58" s="99"/>
      <c r="H58" s="7"/>
      <c r="I58" s="99"/>
      <c r="J58" s="100"/>
      <c r="K58" s="101"/>
      <c r="L58" s="101"/>
      <c r="M58" s="97"/>
      <c r="N58" s="97"/>
      <c r="O58" s="97"/>
      <c r="P58" s="109"/>
      <c r="Q58" s="8"/>
      <c r="R58" s="8"/>
      <c r="S58" s="104"/>
      <c r="T58" s="104"/>
      <c r="U58" s="99"/>
      <c r="V58" s="99"/>
      <c r="W58" s="7"/>
      <c r="X58" s="9"/>
      <c r="Y58" s="9"/>
      <c r="Z58" s="9"/>
      <c r="AA58" s="9"/>
      <c r="AB58" s="14"/>
      <c r="AC58" s="37"/>
    </row>
    <row r="59" spans="1:29" ht="12.75">
      <c r="A59" s="6" t="s">
        <v>113</v>
      </c>
      <c r="B59" s="110">
        <v>84.65753424657534</v>
      </c>
      <c r="C59" s="97">
        <v>93.3843692870201</v>
      </c>
      <c r="D59" s="110">
        <v>83.87376954255936</v>
      </c>
      <c r="E59" s="111">
        <v>92.67169853206411</v>
      </c>
      <c r="F59" s="7">
        <v>91.71924290220821</v>
      </c>
      <c r="G59" s="99">
        <v>92.0863309352518</v>
      </c>
      <c r="H59" s="7">
        <v>100</v>
      </c>
      <c r="I59" s="99">
        <v>78.94736842105263</v>
      </c>
      <c r="J59" s="100">
        <v>96.5909090909091</v>
      </c>
      <c r="K59" s="101">
        <v>100</v>
      </c>
      <c r="L59" s="101">
        <v>96.89137205452587</v>
      </c>
      <c r="M59" s="97">
        <v>46.05809128630705</v>
      </c>
      <c r="N59" s="97">
        <v>26.356589147286822</v>
      </c>
      <c r="O59" s="97">
        <v>96.7741935483871</v>
      </c>
      <c r="P59" s="112">
        <v>80.51948051948052</v>
      </c>
      <c r="Q59" s="102">
        <v>78.045515394913</v>
      </c>
      <c r="R59" s="102">
        <v>68.75753920386009</v>
      </c>
      <c r="S59" s="104">
        <v>95.03430989708087</v>
      </c>
      <c r="T59" s="104">
        <v>94.95854507106786</v>
      </c>
      <c r="U59" s="99">
        <v>71.0722171673142</v>
      </c>
      <c r="V59" s="99">
        <v>85.57491574569319</v>
      </c>
      <c r="W59" s="7">
        <v>98.43208442527417</v>
      </c>
      <c r="X59" s="6" t="s">
        <v>113</v>
      </c>
      <c r="Y59" s="8">
        <f>AVERAGE(B59:D59)</f>
        <v>87.30522435871826</v>
      </c>
      <c r="Z59" s="8">
        <f>AVERAGE(E59:P59)</f>
        <v>83.21793970312277</v>
      </c>
      <c r="AA59" s="8">
        <f>AVERAGE(Q59:W59)</f>
        <v>84.5535895578862</v>
      </c>
      <c r="AB59" s="21">
        <f>AVERAGE(Y59:AA59)</f>
        <v>85.02558453990908</v>
      </c>
      <c r="AC59" s="37">
        <f t="shared" si="4"/>
        <v>6</v>
      </c>
    </row>
    <row r="60" spans="1:29" ht="12.75">
      <c r="A60" s="6" t="s">
        <v>114</v>
      </c>
      <c r="B60" s="113">
        <v>78.35616438356165</v>
      </c>
      <c r="C60" s="113">
        <v>98.85740402193784</v>
      </c>
      <c r="D60" s="113">
        <v>93.10943833236827</v>
      </c>
      <c r="E60" s="111">
        <v>89.7780059383411</v>
      </c>
      <c r="F60" s="7">
        <v>89.94479495268139</v>
      </c>
      <c r="G60" s="99">
        <v>94.48441247002398</v>
      </c>
      <c r="H60" s="7">
        <v>100</v>
      </c>
      <c r="I60" s="99">
        <v>98.6842105263158</v>
      </c>
      <c r="J60" s="100">
        <v>94.94949494949495</v>
      </c>
      <c r="K60" s="101"/>
      <c r="L60" s="101">
        <v>99.55579235565175</v>
      </c>
      <c r="M60" s="104">
        <v>100</v>
      </c>
      <c r="N60" s="104">
        <v>40.826873385012924</v>
      </c>
      <c r="O60" s="97">
        <v>66.66666666666667</v>
      </c>
      <c r="P60" s="112">
        <v>97.40259740259741</v>
      </c>
      <c r="Q60" s="7">
        <v>72.69076305220885</v>
      </c>
      <c r="R60" s="114">
        <v>60.31363088057902</v>
      </c>
      <c r="S60" s="104">
        <v>97.60273047028203</v>
      </c>
      <c r="T60" s="104">
        <v>92.76948283060241</v>
      </c>
      <c r="U60" s="97">
        <v>83.10772360310928</v>
      </c>
      <c r="V60" s="99">
        <v>85.35760651244432</v>
      </c>
      <c r="W60" s="102">
        <v>87.96066512576743</v>
      </c>
      <c r="X60" s="6" t="s">
        <v>114</v>
      </c>
      <c r="Y60" s="8">
        <f>AVERAGE(B60:D60)</f>
        <v>90.10766891262257</v>
      </c>
      <c r="Z60" s="8">
        <f>AVERAGE(E60:P60)</f>
        <v>88.39025896788964</v>
      </c>
      <c r="AA60" s="8">
        <f>AVERAGE(Q60:W60)</f>
        <v>82.82894321071333</v>
      </c>
      <c r="AB60" s="21">
        <f>AVERAGE(Y60:AA60)</f>
        <v>87.10895703040852</v>
      </c>
      <c r="AC60" s="37">
        <f t="shared" si="4"/>
        <v>5</v>
      </c>
    </row>
    <row r="61" spans="1:29" ht="12.75">
      <c r="A61" s="6" t="s">
        <v>116</v>
      </c>
      <c r="B61" s="110">
        <v>86.02739726027397</v>
      </c>
      <c r="C61" s="113"/>
      <c r="D61" s="110"/>
      <c r="E61" s="111">
        <v>98.39415045647516</v>
      </c>
      <c r="F61" s="7">
        <v>99.40851735015772</v>
      </c>
      <c r="G61" s="99">
        <v>96.06714628297362</v>
      </c>
      <c r="H61" s="7">
        <v>100</v>
      </c>
      <c r="I61" s="99">
        <v>97.36842105263158</v>
      </c>
      <c r="J61" s="100">
        <v>85.22727272727272</v>
      </c>
      <c r="K61" s="101"/>
      <c r="L61" s="101">
        <v>99.90106271273399</v>
      </c>
      <c r="M61" s="97">
        <v>51.037344398340245</v>
      </c>
      <c r="N61" s="97">
        <v>59.56072351421189</v>
      </c>
      <c r="O61" s="97">
        <v>100</v>
      </c>
      <c r="P61" s="112">
        <v>62.33766233766234</v>
      </c>
      <c r="Q61" s="102">
        <v>90.89692101740297</v>
      </c>
      <c r="R61" s="102">
        <v>80.21712907117009</v>
      </c>
      <c r="S61" s="104"/>
      <c r="T61" s="104"/>
      <c r="U61" s="99"/>
      <c r="V61" s="99"/>
      <c r="W61" s="7">
        <v>100</v>
      </c>
      <c r="X61" s="6" t="s">
        <v>116</v>
      </c>
      <c r="Y61" s="8">
        <f>AVERAGE(B61:D61)</f>
        <v>86.02739726027397</v>
      </c>
      <c r="Z61" s="8">
        <f>AVERAGE(E61:P61)</f>
        <v>86.3002091665872</v>
      </c>
      <c r="AA61" s="8">
        <f>AVERAGE(Q61:W61)</f>
        <v>90.37135002952436</v>
      </c>
      <c r="AB61" s="21">
        <f>AVERAGE(Y61:AA61)</f>
        <v>87.56631881879518</v>
      </c>
      <c r="AC61" s="37">
        <f t="shared" si="4"/>
        <v>4</v>
      </c>
    </row>
    <row r="62" spans="1:29" ht="12.75">
      <c r="A62" s="6" t="s">
        <v>117</v>
      </c>
      <c r="B62" s="110">
        <v>85.75342465753425</v>
      </c>
      <c r="C62" s="110">
        <v>98.28610603290676</v>
      </c>
      <c r="D62" s="110">
        <v>67.80544296467863</v>
      </c>
      <c r="E62" s="111">
        <v>89.25937231179046</v>
      </c>
      <c r="F62" s="7">
        <v>87.5</v>
      </c>
      <c r="G62" s="99">
        <v>89.20863309352518</v>
      </c>
      <c r="H62" s="7">
        <v>100</v>
      </c>
      <c r="I62" s="99">
        <v>97.36842105263158</v>
      </c>
      <c r="J62" s="100">
        <v>97.22222222222221</v>
      </c>
      <c r="K62" s="101">
        <v>100</v>
      </c>
      <c r="L62" s="101">
        <v>93.23947417396126</v>
      </c>
      <c r="M62" s="97">
        <v>20.33195020746888</v>
      </c>
      <c r="N62" s="97">
        <v>7.622739018087857</v>
      </c>
      <c r="O62" s="97">
        <v>73.11827956989248</v>
      </c>
      <c r="P62" s="112">
        <v>77.92207792207792</v>
      </c>
      <c r="Q62" s="102">
        <v>47.12182061579652</v>
      </c>
      <c r="R62" s="102">
        <v>36.42943305186973</v>
      </c>
      <c r="S62" s="104">
        <v>76.5135262083016</v>
      </c>
      <c r="T62" s="104">
        <v>73.39581540145974</v>
      </c>
      <c r="U62" s="99">
        <v>72.44011539127919</v>
      </c>
      <c r="V62" s="99">
        <v>83.72614144230842</v>
      </c>
      <c r="W62" s="7">
        <v>71.34069539045701</v>
      </c>
      <c r="X62" s="6" t="s">
        <v>117</v>
      </c>
      <c r="Y62" s="8">
        <f>AVERAGE(B62:D62)</f>
        <v>83.94832455170655</v>
      </c>
      <c r="Z62" s="8">
        <f>AVERAGE(E62:P62)</f>
        <v>77.73276413097149</v>
      </c>
      <c r="AA62" s="8">
        <f>AVERAGE(Q62:W62)</f>
        <v>65.8525067859246</v>
      </c>
      <c r="AB62" s="21">
        <f>AVERAGE(Y62:AA62)</f>
        <v>75.84453182286755</v>
      </c>
      <c r="AC62" s="37">
        <f t="shared" si="4"/>
        <v>7</v>
      </c>
    </row>
    <row r="63" spans="1:29" ht="12.75">
      <c r="A63" s="6" t="s">
        <v>115</v>
      </c>
      <c r="B63" s="113">
        <v>100</v>
      </c>
      <c r="C63" s="110">
        <v>98.22897623400365</v>
      </c>
      <c r="D63" s="110">
        <v>68.00810654313838</v>
      </c>
      <c r="E63" s="111">
        <v>97.72456086799679</v>
      </c>
      <c r="F63" s="7">
        <v>94.95268138801262</v>
      </c>
      <c r="G63" s="99">
        <v>95.92326139088729</v>
      </c>
      <c r="H63" s="7">
        <v>100</v>
      </c>
      <c r="I63" s="99">
        <v>96.05263157894737</v>
      </c>
      <c r="J63" s="100">
        <v>97.85353535353535</v>
      </c>
      <c r="K63" s="101">
        <v>100</v>
      </c>
      <c r="L63" s="101">
        <v>99.40145896486113</v>
      </c>
      <c r="M63" s="97">
        <v>54.77178423236514</v>
      </c>
      <c r="N63" s="97">
        <v>34.62532299741602</v>
      </c>
      <c r="O63" s="97">
        <v>87.09677419354838</v>
      </c>
      <c r="P63" s="112">
        <v>92.20779220779221</v>
      </c>
      <c r="Q63" s="102">
        <v>76.57295850066936</v>
      </c>
      <c r="R63" s="102">
        <v>67.43063932448734</v>
      </c>
      <c r="S63" s="104">
        <v>99.01472962632907</v>
      </c>
      <c r="T63" s="104">
        <v>100</v>
      </c>
      <c r="U63" s="99">
        <v>85.79531129095875</v>
      </c>
      <c r="V63" s="99">
        <v>91.63586748123251</v>
      </c>
      <c r="W63" s="7">
        <v>100</v>
      </c>
      <c r="X63" s="6" t="s">
        <v>115</v>
      </c>
      <c r="Y63" s="8">
        <f>AVERAGE(B63:D63)</f>
        <v>88.74569425904735</v>
      </c>
      <c r="Z63" s="8">
        <f>AVERAGE(E63:P63)</f>
        <v>87.55081693128018</v>
      </c>
      <c r="AA63" s="8">
        <f>AVERAGE(Q63:W63)</f>
        <v>88.63564374623958</v>
      </c>
      <c r="AB63" s="21">
        <f>AVERAGE(Y63:AA63)</f>
        <v>88.31071831218902</v>
      </c>
      <c r="AC63" s="37">
        <f t="shared" si="4"/>
        <v>2</v>
      </c>
    </row>
    <row r="64" spans="1:29" ht="12.75">
      <c r="A64" s="53" t="s">
        <v>80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</sheetData>
  <mergeCells count="6">
    <mergeCell ref="A1:AC1"/>
    <mergeCell ref="X6:AC8"/>
    <mergeCell ref="A64:AC64"/>
    <mergeCell ref="B6:D6"/>
    <mergeCell ref="E6:P6"/>
    <mergeCell ref="Q6:W6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workbookViewId="0" topLeftCell="A1">
      <selection activeCell="A9" sqref="A9"/>
    </sheetView>
  </sheetViews>
  <sheetFormatPr defaultColWidth="9.140625" defaultRowHeight="12.75"/>
  <cols>
    <col min="1" max="1" width="23.8515625" style="5" customWidth="1"/>
    <col min="2" max="2" width="9.7109375" style="1" bestFit="1" customWidth="1"/>
    <col min="3" max="3" width="9.140625" style="1" customWidth="1"/>
    <col min="4" max="4" width="9.7109375" style="1" customWidth="1"/>
    <col min="5" max="6" width="9.140625" style="1" customWidth="1"/>
    <col min="7" max="7" width="9.57421875" style="1" customWidth="1"/>
    <col min="8" max="12" width="9.140625" style="1" customWidth="1"/>
    <col min="13" max="13" width="10.8515625" style="1" customWidth="1"/>
    <col min="14" max="15" width="10.00390625" style="1" customWidth="1"/>
    <col min="16" max="23" width="9.140625" style="1" customWidth="1"/>
    <col min="24" max="24" width="14.00390625" style="1" customWidth="1"/>
    <col min="25" max="27" width="9.140625" style="1" customWidth="1"/>
    <col min="28" max="28" width="9.140625" style="5" customWidth="1"/>
    <col min="29" max="29" width="9.140625" style="39" customWidth="1"/>
    <col min="30" max="16384" width="9.140625" style="1" customWidth="1"/>
  </cols>
  <sheetData>
    <row r="1" spans="1:29" ht="30" customHeight="1">
      <c r="A1" s="47" t="s">
        <v>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:29" ht="12.75">
      <c r="A2" s="19" t="s">
        <v>55</v>
      </c>
      <c r="B2" s="6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"/>
      <c r="AC2" s="38"/>
    </row>
    <row r="3" spans="1:29" ht="12.75">
      <c r="A3" s="19" t="s">
        <v>56</v>
      </c>
      <c r="B3" s="6">
        <v>2006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"/>
      <c r="AC3" s="38"/>
    </row>
    <row r="4" spans="1:29" ht="12.75">
      <c r="A4" s="6" t="s">
        <v>74</v>
      </c>
      <c r="B4" s="6" t="s">
        <v>88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"/>
      <c r="AC4" s="38"/>
    </row>
    <row r="5" spans="1:29" ht="12.75">
      <c r="A5" s="6" t="s">
        <v>57</v>
      </c>
      <c r="B5" s="11">
        <v>40043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"/>
      <c r="AC5" s="38"/>
    </row>
    <row r="6" spans="1:29" s="15" customFormat="1" ht="12">
      <c r="A6" s="20"/>
      <c r="B6" s="54" t="s">
        <v>47</v>
      </c>
      <c r="C6" s="54"/>
      <c r="D6" s="54"/>
      <c r="E6" s="54" t="s">
        <v>48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49</v>
      </c>
      <c r="R6" s="54"/>
      <c r="S6" s="54"/>
      <c r="T6" s="54"/>
      <c r="U6" s="54"/>
      <c r="V6" s="54"/>
      <c r="W6" s="54"/>
      <c r="X6" s="50"/>
      <c r="Y6" s="51"/>
      <c r="Z6" s="51"/>
      <c r="AA6" s="51"/>
      <c r="AB6" s="51"/>
      <c r="AC6" s="52"/>
    </row>
    <row r="7" spans="1:29" s="16" customFormat="1" ht="117.75" customHeight="1">
      <c r="A7" s="17" t="s">
        <v>79</v>
      </c>
      <c r="B7" s="17" t="s">
        <v>91</v>
      </c>
      <c r="C7" s="17" t="s">
        <v>92</v>
      </c>
      <c r="D7" s="17" t="s">
        <v>71</v>
      </c>
      <c r="E7" s="17" t="s">
        <v>132</v>
      </c>
      <c r="F7" s="17" t="s">
        <v>94</v>
      </c>
      <c r="G7" s="17" t="s">
        <v>54</v>
      </c>
      <c r="H7" s="17" t="s">
        <v>129</v>
      </c>
      <c r="I7" s="17" t="s">
        <v>130</v>
      </c>
      <c r="J7" s="17" t="s">
        <v>131</v>
      </c>
      <c r="K7" s="17" t="s">
        <v>77</v>
      </c>
      <c r="L7" s="17" t="s">
        <v>124</v>
      </c>
      <c r="M7" s="17" t="s">
        <v>103</v>
      </c>
      <c r="N7" s="17" t="s">
        <v>104</v>
      </c>
      <c r="O7" s="17" t="s">
        <v>125</v>
      </c>
      <c r="P7" s="17" t="s">
        <v>126</v>
      </c>
      <c r="Q7" s="18" t="s">
        <v>64</v>
      </c>
      <c r="R7" s="17" t="s">
        <v>65</v>
      </c>
      <c r="S7" s="17" t="s">
        <v>133</v>
      </c>
      <c r="T7" s="17" t="s">
        <v>134</v>
      </c>
      <c r="U7" s="18" t="s">
        <v>128</v>
      </c>
      <c r="V7" s="17" t="s">
        <v>72</v>
      </c>
      <c r="W7" s="17" t="s">
        <v>127</v>
      </c>
      <c r="X7" s="51"/>
      <c r="Y7" s="51"/>
      <c r="Z7" s="51"/>
      <c r="AA7" s="51"/>
      <c r="AB7" s="51"/>
      <c r="AC7" s="52"/>
    </row>
    <row r="8" spans="1:29" s="77" customFormat="1" ht="56.25" customHeight="1">
      <c r="A8" s="74" t="s">
        <v>0</v>
      </c>
      <c r="B8" s="75" t="s">
        <v>89</v>
      </c>
      <c r="C8" s="75" t="s">
        <v>93</v>
      </c>
      <c r="D8" s="75" t="s">
        <v>89</v>
      </c>
      <c r="E8" s="75" t="s">
        <v>93</v>
      </c>
      <c r="F8" s="75" t="s">
        <v>75</v>
      </c>
      <c r="G8" s="75" t="s">
        <v>82</v>
      </c>
      <c r="H8" s="75" t="s">
        <v>97</v>
      </c>
      <c r="I8" s="75" t="s">
        <v>99</v>
      </c>
      <c r="J8" s="75" t="s">
        <v>100</v>
      </c>
      <c r="K8" s="75" t="s">
        <v>101</v>
      </c>
      <c r="L8" s="75" t="s">
        <v>102</v>
      </c>
      <c r="M8" s="75" t="s">
        <v>105</v>
      </c>
      <c r="N8" s="75" t="s">
        <v>105</v>
      </c>
      <c r="O8" s="75" t="s">
        <v>107</v>
      </c>
      <c r="P8" s="75" t="s">
        <v>107</v>
      </c>
      <c r="Q8" s="76" t="s">
        <v>81</v>
      </c>
      <c r="R8" s="76" t="s">
        <v>81</v>
      </c>
      <c r="S8" s="75" t="s">
        <v>109</v>
      </c>
      <c r="T8" s="75" t="s">
        <v>109</v>
      </c>
      <c r="U8" s="75" t="s">
        <v>109</v>
      </c>
      <c r="V8" s="75" t="s">
        <v>109</v>
      </c>
      <c r="W8" s="75" t="s">
        <v>109</v>
      </c>
      <c r="X8" s="51"/>
      <c r="Y8" s="51"/>
      <c r="Z8" s="51"/>
      <c r="AA8" s="51"/>
      <c r="AB8" s="51"/>
      <c r="AC8" s="52"/>
    </row>
    <row r="9" spans="1:29" s="77" customFormat="1" ht="64.5" customHeight="1">
      <c r="A9" s="74" t="s">
        <v>78</v>
      </c>
      <c r="B9" s="75" t="s">
        <v>135</v>
      </c>
      <c r="C9" s="75" t="s">
        <v>135</v>
      </c>
      <c r="D9" s="75" t="s">
        <v>135</v>
      </c>
      <c r="E9" s="75" t="s">
        <v>50</v>
      </c>
      <c r="F9" s="75" t="s">
        <v>95</v>
      </c>
      <c r="G9" s="75" t="s">
        <v>96</v>
      </c>
      <c r="H9" s="75" t="s">
        <v>98</v>
      </c>
      <c r="I9" s="75" t="s">
        <v>50</v>
      </c>
      <c r="J9" s="75" t="s">
        <v>95</v>
      </c>
      <c r="K9" s="75" t="s">
        <v>76</v>
      </c>
      <c r="L9" s="75" t="s">
        <v>50</v>
      </c>
      <c r="M9" s="75" t="s">
        <v>106</v>
      </c>
      <c r="N9" s="75" t="s">
        <v>106</v>
      </c>
      <c r="O9" s="75" t="s">
        <v>108</v>
      </c>
      <c r="P9" s="75" t="s">
        <v>108</v>
      </c>
      <c r="Q9" s="75" t="s">
        <v>90</v>
      </c>
      <c r="R9" s="75" t="s">
        <v>90</v>
      </c>
      <c r="S9" s="75" t="s">
        <v>50</v>
      </c>
      <c r="T9" s="75" t="s">
        <v>50</v>
      </c>
      <c r="U9" s="75" t="s">
        <v>50</v>
      </c>
      <c r="V9" s="76" t="s">
        <v>50</v>
      </c>
      <c r="W9" s="75" t="s">
        <v>50</v>
      </c>
      <c r="X9" s="75"/>
      <c r="Y9" s="75" t="s">
        <v>58</v>
      </c>
      <c r="Z9" s="75" t="s">
        <v>59</v>
      </c>
      <c r="AA9" s="75" t="s">
        <v>60</v>
      </c>
      <c r="AB9" s="74" t="s">
        <v>110</v>
      </c>
      <c r="AC9" s="96" t="s">
        <v>122</v>
      </c>
    </row>
    <row r="10" spans="1:29" ht="12.75">
      <c r="A10" s="6" t="s">
        <v>1</v>
      </c>
      <c r="B10" s="22">
        <v>12.054794520547944</v>
      </c>
      <c r="C10" s="22">
        <v>39.08820840950639</v>
      </c>
      <c r="D10" s="24">
        <v>16.38679791546032</v>
      </c>
      <c r="E10" s="10">
        <v>9.143102921996684</v>
      </c>
      <c r="F10" s="10">
        <v>8.753943217665622</v>
      </c>
      <c r="G10" s="28">
        <v>33.573141486810556</v>
      </c>
      <c r="H10" s="27">
        <v>42.25352112676056</v>
      </c>
      <c r="I10" s="31">
        <v>32.89473684210526</v>
      </c>
      <c r="J10" s="33">
        <v>28.91414141414141</v>
      </c>
      <c r="K10" s="32">
        <v>92.6470588235294</v>
      </c>
      <c r="L10" s="32">
        <v>77.66274103271282</v>
      </c>
      <c r="M10" s="28">
        <v>2.4896265560165975</v>
      </c>
      <c r="N10" s="28">
        <v>14.987080103359176</v>
      </c>
      <c r="O10" s="33">
        <v>49.46236559139785</v>
      </c>
      <c r="P10" s="10">
        <v>36.36363636363637</v>
      </c>
      <c r="Q10" s="27">
        <v>67.33601070950469</v>
      </c>
      <c r="R10" s="27">
        <v>54.041013268998796</v>
      </c>
      <c r="S10" s="36"/>
      <c r="T10" s="45"/>
      <c r="U10" s="31"/>
      <c r="V10" s="28">
        <v>68.25276270033217</v>
      </c>
      <c r="W10" s="27">
        <v>59.529167996900746</v>
      </c>
      <c r="X10" s="6" t="s">
        <v>1</v>
      </c>
      <c r="Y10" s="8">
        <f>AVERAGE(B10:D10)</f>
        <v>22.50993361517155</v>
      </c>
      <c r="Z10" s="8">
        <f>AVERAGE(E10:P10)</f>
        <v>35.76209129001102</v>
      </c>
      <c r="AA10" s="8">
        <f>AVERAGE(Q10:W10)</f>
        <v>62.289738668934106</v>
      </c>
      <c r="AB10" s="21">
        <f>AVERAGE(Y10:AA10)</f>
        <v>40.18725452470556</v>
      </c>
      <c r="AC10" s="37">
        <f>RANK(AB10,AB$10:AB$63)</f>
        <v>45</v>
      </c>
    </row>
    <row r="11" spans="1:29" ht="12.75">
      <c r="A11" s="6" t="s">
        <v>2</v>
      </c>
      <c r="B11" s="40">
        <v>54.794520547945204</v>
      </c>
      <c r="C11" s="24">
        <v>47.06352833638025</v>
      </c>
      <c r="D11" s="24">
        <v>74.3485813549508</v>
      </c>
      <c r="E11" s="10">
        <v>48.50986486111494</v>
      </c>
      <c r="F11" s="10">
        <v>52.44479495268139</v>
      </c>
      <c r="G11" s="28">
        <v>60.431654676258994</v>
      </c>
      <c r="H11" s="27">
        <v>80.28169014084507</v>
      </c>
      <c r="I11" s="31">
        <v>50</v>
      </c>
      <c r="J11" s="33">
        <v>62.24747474747475</v>
      </c>
      <c r="K11" s="32">
        <v>95.95588235294117</v>
      </c>
      <c r="L11" s="32">
        <v>93.84019845070844</v>
      </c>
      <c r="M11" s="28">
        <v>0.8298755186721991</v>
      </c>
      <c r="N11" s="28">
        <v>8.397932816537466</v>
      </c>
      <c r="O11" s="33">
        <v>27.956989247311828</v>
      </c>
      <c r="P11" s="10">
        <v>54.54545454545455</v>
      </c>
      <c r="Q11" s="27">
        <v>31.325301204819283</v>
      </c>
      <c r="R11" s="27">
        <v>22.316043425814236</v>
      </c>
      <c r="S11" s="45">
        <v>57.55269371582616</v>
      </c>
      <c r="T11" s="45">
        <v>45.67344749607291</v>
      </c>
      <c r="U11" s="28">
        <v>64.79084987153037</v>
      </c>
      <c r="V11" s="31">
        <v>65.34887821017185</v>
      </c>
      <c r="W11" s="27">
        <v>39.846598941233765</v>
      </c>
      <c r="X11" s="6" t="s">
        <v>2</v>
      </c>
      <c r="Y11" s="8">
        <f aca="true" t="shared" si="0" ref="Y11:Y57">AVERAGE(B11:D11)</f>
        <v>58.73554341309208</v>
      </c>
      <c r="Z11" s="8">
        <f aca="true" t="shared" si="1" ref="Z11:Z57">AVERAGE(E11:P11)</f>
        <v>52.95348435916674</v>
      </c>
      <c r="AA11" s="8">
        <f aca="true" t="shared" si="2" ref="AA11:AA57">AVERAGE(Q11:W11)</f>
        <v>46.69340183792408</v>
      </c>
      <c r="AB11" s="21">
        <f aca="true" t="shared" si="3" ref="AB11:AB57">AVERAGE(Y11:AA11)</f>
        <v>52.7941432033943</v>
      </c>
      <c r="AC11" s="37">
        <f aca="true" t="shared" si="4" ref="AC11:AC63">RANK(AB11,AB$10:AB$63)</f>
        <v>27</v>
      </c>
    </row>
    <row r="12" spans="1:29" ht="12.75">
      <c r="A12" s="6" t="s">
        <v>3</v>
      </c>
      <c r="B12" s="23">
        <v>63.6986301369863</v>
      </c>
      <c r="C12" s="23">
        <v>65.45932358318097</v>
      </c>
      <c r="D12" s="24">
        <v>9.669947886508382</v>
      </c>
      <c r="E12" s="10">
        <v>30.250575797097284</v>
      </c>
      <c r="F12" s="10">
        <v>88.72239747634069</v>
      </c>
      <c r="G12" s="28">
        <v>82.49400479616307</v>
      </c>
      <c r="H12" s="27">
        <v>70.4225352112676</v>
      </c>
      <c r="I12" s="31">
        <v>88.15789473684211</v>
      </c>
      <c r="J12" s="33">
        <v>98.73737373737373</v>
      </c>
      <c r="K12" s="32">
        <v>11.029411764705884</v>
      </c>
      <c r="L12" s="32">
        <v>37.86846738386135</v>
      </c>
      <c r="M12" s="28">
        <v>15.767634854771783</v>
      </c>
      <c r="N12" s="28">
        <v>31.78294573643411</v>
      </c>
      <c r="O12" s="33">
        <v>46.236559139784944</v>
      </c>
      <c r="P12" s="10">
        <v>94.8051948051948</v>
      </c>
      <c r="Q12" s="27">
        <v>88.0856760374833</v>
      </c>
      <c r="R12" s="27">
        <v>88.66103739445116</v>
      </c>
      <c r="S12" s="28">
        <v>93.56972480788866</v>
      </c>
      <c r="T12" s="28">
        <v>98.25923542863548</v>
      </c>
      <c r="U12" s="28">
        <v>96.75014581239215</v>
      </c>
      <c r="V12" s="28">
        <v>86.91147185233379</v>
      </c>
      <c r="W12" s="27">
        <v>100</v>
      </c>
      <c r="X12" s="6" t="s">
        <v>3</v>
      </c>
      <c r="Y12" s="8">
        <f t="shared" si="0"/>
        <v>46.27596720222522</v>
      </c>
      <c r="Z12" s="8">
        <f t="shared" si="1"/>
        <v>58.02291628665312</v>
      </c>
      <c r="AA12" s="8">
        <f t="shared" si="2"/>
        <v>93.17675590474065</v>
      </c>
      <c r="AB12" s="21">
        <f t="shared" si="3"/>
        <v>65.82521313120633</v>
      </c>
      <c r="AC12" s="37">
        <f t="shared" si="4"/>
        <v>10</v>
      </c>
    </row>
    <row r="13" spans="1:29" ht="12.75">
      <c r="A13" s="6" t="s">
        <v>4</v>
      </c>
      <c r="B13" s="22">
        <v>41.64383561643836</v>
      </c>
      <c r="C13" s="22">
        <v>36.540219378427786</v>
      </c>
      <c r="D13" s="24">
        <v>71.51129125651418</v>
      </c>
      <c r="E13" s="10">
        <v>36.198767932957594</v>
      </c>
      <c r="F13" s="10">
        <v>38.64353312302839</v>
      </c>
      <c r="G13" s="28">
        <v>67.14628297362111</v>
      </c>
      <c r="H13" s="27">
        <v>92.95774647887323</v>
      </c>
      <c r="I13" s="31">
        <v>85.52631578947368</v>
      </c>
      <c r="J13" s="33">
        <v>75.8838383838384</v>
      </c>
      <c r="K13" s="32">
        <v>94.11764705882354</v>
      </c>
      <c r="L13" s="32">
        <v>81.79326977100226</v>
      </c>
      <c r="M13" s="28">
        <v>1.2448132780082988</v>
      </c>
      <c r="N13" s="28">
        <v>3.8759689922480622</v>
      </c>
      <c r="O13" s="33">
        <v>9.67741935483871</v>
      </c>
      <c r="P13" s="10">
        <v>63.63636363636363</v>
      </c>
      <c r="Q13" s="27">
        <v>8.701472556894245</v>
      </c>
      <c r="R13" s="27">
        <v>8.68516284680338</v>
      </c>
      <c r="S13" s="45">
        <v>18.0822660712176</v>
      </c>
      <c r="T13" s="45">
        <v>17.152528416738388</v>
      </c>
      <c r="U13" s="31">
        <v>32.94281206201525</v>
      </c>
      <c r="V13" s="31">
        <v>62.893176021130266</v>
      </c>
      <c r="W13" s="35">
        <v>54.51783044162865</v>
      </c>
      <c r="X13" s="6" t="s">
        <v>4</v>
      </c>
      <c r="Y13" s="8">
        <f t="shared" si="0"/>
        <v>49.89844875046011</v>
      </c>
      <c r="Z13" s="8">
        <f t="shared" si="1"/>
        <v>54.22516389775641</v>
      </c>
      <c r="AA13" s="8">
        <f t="shared" si="2"/>
        <v>28.996464059489686</v>
      </c>
      <c r="AB13" s="21">
        <f t="shared" si="3"/>
        <v>44.37335890256873</v>
      </c>
      <c r="AC13" s="37">
        <f t="shared" si="4"/>
        <v>39</v>
      </c>
    </row>
    <row r="14" spans="1:29" ht="12.75">
      <c r="A14" s="6" t="s">
        <v>5</v>
      </c>
      <c r="B14" s="40">
        <v>55.61643835616438</v>
      </c>
      <c r="C14" s="40">
        <v>8.226691042047534</v>
      </c>
      <c r="D14" s="40">
        <v>89.83786913723219</v>
      </c>
      <c r="E14" s="10">
        <v>28.17063018564247</v>
      </c>
      <c r="F14" s="10">
        <v>29.179810725552045</v>
      </c>
      <c r="G14" s="28">
        <v>47.961630695443645</v>
      </c>
      <c r="H14" s="27">
        <v>18.309859154929583</v>
      </c>
      <c r="I14" s="31">
        <v>68.42105263157895</v>
      </c>
      <c r="J14" s="33">
        <v>88.0050505050505</v>
      </c>
      <c r="K14" s="32">
        <v>92.27941176470588</v>
      </c>
      <c r="L14" s="32">
        <v>69.54883526008082</v>
      </c>
      <c r="M14" s="28">
        <v>0.4149377593360995</v>
      </c>
      <c r="N14" s="28">
        <v>0</v>
      </c>
      <c r="O14" s="33">
        <v>39.784946236559136</v>
      </c>
      <c r="P14" s="10">
        <v>62.33766233766234</v>
      </c>
      <c r="Q14" s="27">
        <v>56.49263721552879</v>
      </c>
      <c r="R14" s="27">
        <v>51.62846803377564</v>
      </c>
      <c r="S14" s="45">
        <v>24.024832209518287</v>
      </c>
      <c r="T14" s="45">
        <v>22.769102427809084</v>
      </c>
      <c r="U14" s="31">
        <v>14.868637277859227</v>
      </c>
      <c r="V14" s="31">
        <v>53.6023602904174</v>
      </c>
      <c r="W14" s="35">
        <v>74.1612588726858</v>
      </c>
      <c r="X14" s="6" t="s">
        <v>5</v>
      </c>
      <c r="Y14" s="8">
        <f t="shared" si="0"/>
        <v>51.226999511814704</v>
      </c>
      <c r="Z14" s="8">
        <f t="shared" si="1"/>
        <v>45.367818938045126</v>
      </c>
      <c r="AA14" s="8">
        <f t="shared" si="2"/>
        <v>42.506756618227755</v>
      </c>
      <c r="AB14" s="21">
        <f t="shared" si="3"/>
        <v>46.36719168936253</v>
      </c>
      <c r="AC14" s="37">
        <f t="shared" si="4"/>
        <v>37</v>
      </c>
    </row>
    <row r="15" spans="1:29" ht="12.75">
      <c r="A15" s="6" t="s">
        <v>6</v>
      </c>
      <c r="B15" s="22">
        <v>50.54794520547945</v>
      </c>
      <c r="C15" s="22">
        <v>63.65402193784278</v>
      </c>
      <c r="D15" s="22">
        <v>57.15112912565141</v>
      </c>
      <c r="E15" s="10">
        <v>31.67661015067824</v>
      </c>
      <c r="F15" s="10">
        <v>54.1403785488959</v>
      </c>
      <c r="G15" s="28">
        <v>52.75779376498801</v>
      </c>
      <c r="H15" s="27">
        <v>74.64788732394366</v>
      </c>
      <c r="I15" s="31">
        <v>65.78947368421052</v>
      </c>
      <c r="J15" s="33">
        <v>71.96969696969697</v>
      </c>
      <c r="K15" s="32">
        <v>81.25</v>
      </c>
      <c r="L15" s="32">
        <v>84.79113142478201</v>
      </c>
      <c r="M15" s="28">
        <v>7.053941908713693</v>
      </c>
      <c r="N15" s="28">
        <v>18.217054263565892</v>
      </c>
      <c r="O15" s="33">
        <v>50.53763440860215</v>
      </c>
      <c r="P15" s="10">
        <v>61.03896103896104</v>
      </c>
      <c r="Q15" s="27">
        <v>68.00535475234271</v>
      </c>
      <c r="R15" s="27">
        <v>60.79613992762365</v>
      </c>
      <c r="S15" s="45">
        <v>42.52439438840888</v>
      </c>
      <c r="T15" s="45">
        <v>40.071735405216515</v>
      </c>
      <c r="U15" s="31">
        <v>20.96754486479616</v>
      </c>
      <c r="V15" s="31">
        <v>64.15789327284497</v>
      </c>
      <c r="W15" s="35">
        <v>61.04393949816727</v>
      </c>
      <c r="X15" s="6" t="s">
        <v>6</v>
      </c>
      <c r="Y15" s="8">
        <f t="shared" si="0"/>
        <v>57.11769875632455</v>
      </c>
      <c r="Z15" s="8">
        <f t="shared" si="1"/>
        <v>54.48921362391983</v>
      </c>
      <c r="AA15" s="8">
        <f t="shared" si="2"/>
        <v>51.08100030134289</v>
      </c>
      <c r="AB15" s="21">
        <f t="shared" si="3"/>
        <v>54.22930422719576</v>
      </c>
      <c r="AC15" s="37">
        <f t="shared" si="4"/>
        <v>23</v>
      </c>
    </row>
    <row r="16" spans="1:29" ht="12.75">
      <c r="A16" s="6" t="s">
        <v>51</v>
      </c>
      <c r="B16" s="24">
        <v>54.93150684931506</v>
      </c>
      <c r="C16" s="24">
        <v>77.6508226691042</v>
      </c>
      <c r="D16" s="24">
        <v>39.89577301679211</v>
      </c>
      <c r="E16" s="10">
        <v>90.60590504204006</v>
      </c>
      <c r="F16" s="10">
        <v>91.08832807570978</v>
      </c>
      <c r="G16" s="28">
        <v>90.64748201438849</v>
      </c>
      <c r="H16" s="27">
        <v>85.91549295774648</v>
      </c>
      <c r="I16" s="31">
        <v>55.26315789473684</v>
      </c>
      <c r="J16" s="33">
        <v>82.44949494949495</v>
      </c>
      <c r="K16" s="32"/>
      <c r="L16" s="32">
        <v>88.59429138782716</v>
      </c>
      <c r="M16" s="28">
        <v>19.50207468879668</v>
      </c>
      <c r="N16" s="28">
        <v>8.785529715762275</v>
      </c>
      <c r="O16" s="28">
        <v>39.784946236559136</v>
      </c>
      <c r="P16" s="23">
        <v>74.02597402597402</v>
      </c>
      <c r="Q16" s="27">
        <v>89.2904953145917</v>
      </c>
      <c r="R16" s="27">
        <v>83.71531966224366</v>
      </c>
      <c r="S16" s="45">
        <v>90.76592234039798</v>
      </c>
      <c r="T16" s="45">
        <v>94.2772058208404</v>
      </c>
      <c r="U16" s="31">
        <v>79.75712026123223</v>
      </c>
      <c r="V16" s="31">
        <v>85.65094741608573</v>
      </c>
      <c r="W16" s="35">
        <v>100</v>
      </c>
      <c r="X16" s="6" t="s">
        <v>51</v>
      </c>
      <c r="Y16" s="8">
        <f t="shared" si="0"/>
        <v>57.49270084507046</v>
      </c>
      <c r="Z16" s="8">
        <f t="shared" si="1"/>
        <v>66.06024336263964</v>
      </c>
      <c r="AA16" s="8">
        <f t="shared" si="2"/>
        <v>89.06528725934166</v>
      </c>
      <c r="AB16" s="21">
        <f t="shared" si="3"/>
        <v>70.87274382235059</v>
      </c>
      <c r="AC16" s="37">
        <f t="shared" si="4"/>
        <v>9</v>
      </c>
    </row>
    <row r="17" spans="1:29" ht="12.75">
      <c r="A17" s="6" t="s">
        <v>66</v>
      </c>
      <c r="B17" s="24">
        <v>13.15068493150683</v>
      </c>
      <c r="C17" s="24">
        <v>29.810329067641675</v>
      </c>
      <c r="D17" s="24">
        <v>60.01737116386798</v>
      </c>
      <c r="E17" s="10">
        <v>14.899408940810737</v>
      </c>
      <c r="F17" s="10">
        <v>45.58359621451105</v>
      </c>
      <c r="G17" s="28">
        <v>53.71702637889688</v>
      </c>
      <c r="H17" s="27">
        <v>46.478873239436616</v>
      </c>
      <c r="I17" s="31">
        <v>51.31578947368421</v>
      </c>
      <c r="J17" s="33">
        <v>48.48484848484849</v>
      </c>
      <c r="K17" s="32">
        <v>77.20588235294117</v>
      </c>
      <c r="L17" s="32">
        <v>71.45572517924094</v>
      </c>
      <c r="M17" s="28">
        <v>2.4896265560165975</v>
      </c>
      <c r="N17" s="28">
        <v>2.842377260981912</v>
      </c>
      <c r="O17" s="33">
        <v>29.032258064516128</v>
      </c>
      <c r="P17" s="10">
        <v>55.84415584415584</v>
      </c>
      <c r="Q17" s="27">
        <v>42.168674698795186</v>
      </c>
      <c r="R17" s="27">
        <v>29.071170084439085</v>
      </c>
      <c r="S17" s="45">
        <v>9.847549916974836</v>
      </c>
      <c r="T17" s="45">
        <v>7.093856587837401</v>
      </c>
      <c r="U17" s="27">
        <v>34.561859487611166</v>
      </c>
      <c r="V17" s="28">
        <v>0</v>
      </c>
      <c r="W17" s="35"/>
      <c r="X17" s="6" t="s">
        <v>7</v>
      </c>
      <c r="Y17" s="8">
        <f t="shared" si="0"/>
        <v>34.32612838767216</v>
      </c>
      <c r="Z17" s="8">
        <f t="shared" si="1"/>
        <v>41.61246399917005</v>
      </c>
      <c r="AA17" s="8">
        <f t="shared" si="2"/>
        <v>20.457185129276283</v>
      </c>
      <c r="AB17" s="21">
        <f t="shared" si="3"/>
        <v>32.13192583870617</v>
      </c>
      <c r="AC17" s="37">
        <f t="shared" si="4"/>
        <v>52</v>
      </c>
    </row>
    <row r="18" spans="1:29" ht="12.75">
      <c r="A18" s="6" t="s">
        <v>8</v>
      </c>
      <c r="B18" s="24">
        <v>17.534246575342465</v>
      </c>
      <c r="C18" s="24">
        <v>30.37020109689213</v>
      </c>
      <c r="D18" s="24">
        <v>70.99015634047481</v>
      </c>
      <c r="E18" s="10">
        <v>32.57721230957059</v>
      </c>
      <c r="F18" s="10">
        <v>33.675078864353324</v>
      </c>
      <c r="G18" s="28">
        <v>28.776978417266193</v>
      </c>
      <c r="H18" s="27">
        <v>52.11267605633803</v>
      </c>
      <c r="I18" s="31">
        <v>0</v>
      </c>
      <c r="J18" s="33">
        <v>21.33838383838384</v>
      </c>
      <c r="K18" s="32">
        <v>87.5</v>
      </c>
      <c r="L18" s="32">
        <v>75.48562298560465</v>
      </c>
      <c r="M18" s="28">
        <v>0.8298755186721991</v>
      </c>
      <c r="N18" s="28">
        <v>1.162790697674419</v>
      </c>
      <c r="O18" s="33">
        <v>5.376344086021505</v>
      </c>
      <c r="P18" s="10">
        <v>32.467532467532465</v>
      </c>
      <c r="Q18" s="27">
        <v>19.678714859437754</v>
      </c>
      <c r="R18" s="27">
        <v>13.751507840772016</v>
      </c>
      <c r="S18" s="28">
        <v>17.965797535023185</v>
      </c>
      <c r="T18" s="28">
        <v>9.749590508474716</v>
      </c>
      <c r="U18" s="28">
        <v>40.11969604858287</v>
      </c>
      <c r="V18" s="28">
        <v>43.627160924895605</v>
      </c>
      <c r="W18" s="27">
        <v>11.597094850647546</v>
      </c>
      <c r="X18" s="6" t="s">
        <v>8</v>
      </c>
      <c r="Y18" s="8">
        <f t="shared" si="0"/>
        <v>39.631534670903136</v>
      </c>
      <c r="Z18" s="8">
        <f t="shared" si="1"/>
        <v>30.94187460345144</v>
      </c>
      <c r="AA18" s="8">
        <f t="shared" si="2"/>
        <v>22.355651795404814</v>
      </c>
      <c r="AB18" s="21">
        <f t="shared" si="3"/>
        <v>30.976353689919794</v>
      </c>
      <c r="AC18" s="37">
        <f t="shared" si="4"/>
        <v>53</v>
      </c>
    </row>
    <row r="19" spans="1:29" ht="12.75">
      <c r="A19" s="6" t="s">
        <v>9</v>
      </c>
      <c r="B19" s="24">
        <v>43.83561643835616</v>
      </c>
      <c r="C19" s="24">
        <v>48.45749542961609</v>
      </c>
      <c r="D19" s="24">
        <v>0</v>
      </c>
      <c r="E19" s="23">
        <v>71.43061298110258</v>
      </c>
      <c r="F19" s="10">
        <v>82.29495268138801</v>
      </c>
      <c r="G19" s="28">
        <v>81.5347721822542</v>
      </c>
      <c r="H19" s="27">
        <v>33.80281690140845</v>
      </c>
      <c r="I19" s="31">
        <v>56.578947368421055</v>
      </c>
      <c r="J19" s="33">
        <v>62.878787878787875</v>
      </c>
      <c r="K19" s="32">
        <v>100</v>
      </c>
      <c r="L19" s="32">
        <v>97.74862760135886</v>
      </c>
      <c r="M19" s="28">
        <v>5.394190871369294</v>
      </c>
      <c r="N19" s="28">
        <v>7.105943152454782</v>
      </c>
      <c r="O19" s="33">
        <v>33.333333333333336</v>
      </c>
      <c r="P19" s="10">
        <v>80.51948051948052</v>
      </c>
      <c r="Q19" s="27">
        <v>77.64390896921017</v>
      </c>
      <c r="R19" s="27">
        <v>72.85886610373946</v>
      </c>
      <c r="S19" s="28">
        <v>40.975438061632424</v>
      </c>
      <c r="T19" s="28">
        <v>41.83912370896398</v>
      </c>
      <c r="U19" s="28">
        <v>54.81967068915829</v>
      </c>
      <c r="V19" s="28">
        <v>74.95774006468065</v>
      </c>
      <c r="W19" s="27">
        <v>64.20212804381939</v>
      </c>
      <c r="X19" s="6" t="s">
        <v>9</v>
      </c>
      <c r="Y19" s="8">
        <f t="shared" si="0"/>
        <v>30.764370622657413</v>
      </c>
      <c r="Z19" s="8">
        <f t="shared" si="1"/>
        <v>59.38520545594659</v>
      </c>
      <c r="AA19" s="8">
        <f t="shared" si="2"/>
        <v>61.042410805886334</v>
      </c>
      <c r="AB19" s="21">
        <f t="shared" si="3"/>
        <v>50.39732896149678</v>
      </c>
      <c r="AC19" s="37">
        <f t="shared" si="4"/>
        <v>32</v>
      </c>
    </row>
    <row r="20" spans="1:29" ht="12.75">
      <c r="A20" s="6" t="s">
        <v>10</v>
      </c>
      <c r="B20" s="24">
        <v>35.75342465753424</v>
      </c>
      <c r="C20" s="24">
        <v>39.32815356489945</v>
      </c>
      <c r="D20" s="24">
        <v>49.160393746381004</v>
      </c>
      <c r="E20" s="10">
        <v>44.49898715209342</v>
      </c>
      <c r="F20" s="10">
        <v>55.5205047318612</v>
      </c>
      <c r="G20" s="28">
        <v>65.22781774580335</v>
      </c>
      <c r="H20" s="27">
        <v>76.05633802816902</v>
      </c>
      <c r="I20" s="31">
        <v>56.578947368421055</v>
      </c>
      <c r="J20" s="33">
        <v>71.71717171717171</v>
      </c>
      <c r="K20" s="32">
        <v>87.13235294117646</v>
      </c>
      <c r="L20" s="32">
        <v>66.40802959050447</v>
      </c>
      <c r="M20" s="28">
        <v>7.4688796680497935</v>
      </c>
      <c r="N20" s="28">
        <v>9.948320413436694</v>
      </c>
      <c r="O20" s="33">
        <v>17.204301075268816</v>
      </c>
      <c r="P20" s="10">
        <v>62.33766233766234</v>
      </c>
      <c r="Q20" s="27">
        <v>90.49531459170014</v>
      </c>
      <c r="R20" s="27">
        <v>83.95657418576599</v>
      </c>
      <c r="S20" s="45">
        <v>68.06219682130245</v>
      </c>
      <c r="T20" s="45">
        <v>65.01809400465825</v>
      </c>
      <c r="U20" s="28">
        <v>48.48682346076717</v>
      </c>
      <c r="V20" s="31">
        <v>52.92237627518497</v>
      </c>
      <c r="W20" s="27">
        <v>77.71431113283002</v>
      </c>
      <c r="X20" s="6" t="s">
        <v>10</v>
      </c>
      <c r="Y20" s="8">
        <f t="shared" si="0"/>
        <v>41.413990656271565</v>
      </c>
      <c r="Z20" s="8">
        <f t="shared" si="1"/>
        <v>51.674942730801526</v>
      </c>
      <c r="AA20" s="8">
        <f t="shared" si="2"/>
        <v>69.52224149602985</v>
      </c>
      <c r="AB20" s="21">
        <f t="shared" si="3"/>
        <v>54.20372496103431</v>
      </c>
      <c r="AC20" s="37">
        <f t="shared" si="4"/>
        <v>24</v>
      </c>
    </row>
    <row r="21" spans="1:29" ht="12.75">
      <c r="A21" s="6" t="s">
        <v>67</v>
      </c>
      <c r="B21" s="24">
        <v>7.534246575342465</v>
      </c>
      <c r="C21" s="40">
        <v>33.4780621572212</v>
      </c>
      <c r="D21" s="40">
        <v>57.52750434279096</v>
      </c>
      <c r="E21" s="10">
        <v>19.840996753336658</v>
      </c>
      <c r="F21" s="10">
        <v>17.70504731861199</v>
      </c>
      <c r="G21" s="28">
        <v>47.961630695443645</v>
      </c>
      <c r="H21" s="27">
        <v>0</v>
      </c>
      <c r="I21" s="31">
        <v>65.78947368421052</v>
      </c>
      <c r="J21" s="33">
        <v>38.76262626262626</v>
      </c>
      <c r="K21" s="32"/>
      <c r="L21" s="32">
        <v>67.40228208734493</v>
      </c>
      <c r="M21" s="28">
        <v>3.734439834024896</v>
      </c>
      <c r="N21" s="28">
        <v>4.392764857881137</v>
      </c>
      <c r="O21" s="33">
        <v>29.032258064516128</v>
      </c>
      <c r="P21" s="10">
        <v>29.87012987012987</v>
      </c>
      <c r="Q21" s="27">
        <v>67.0682730923695</v>
      </c>
      <c r="R21" s="27">
        <v>53.92038600723764</v>
      </c>
      <c r="S21" s="28">
        <v>41.20531832584687</v>
      </c>
      <c r="T21" s="28">
        <v>32.30238393120346</v>
      </c>
      <c r="U21" s="31"/>
      <c r="V21" s="28">
        <v>71.27443952839391</v>
      </c>
      <c r="W21" s="27">
        <v>39.76421230521971</v>
      </c>
      <c r="X21" s="6" t="s">
        <v>11</v>
      </c>
      <c r="Y21" s="8">
        <f t="shared" si="0"/>
        <v>32.84660435845154</v>
      </c>
      <c r="Z21" s="8">
        <f t="shared" si="1"/>
        <v>29.499240857102368</v>
      </c>
      <c r="AA21" s="8">
        <f t="shared" si="2"/>
        <v>50.92250219837851</v>
      </c>
      <c r="AB21" s="21">
        <f t="shared" si="3"/>
        <v>37.75611580464414</v>
      </c>
      <c r="AC21" s="37">
        <f t="shared" si="4"/>
        <v>47</v>
      </c>
    </row>
    <row r="22" spans="1:29" ht="12.75">
      <c r="A22" s="6" t="s">
        <v>52</v>
      </c>
      <c r="B22" s="24">
        <v>38.21917808219178</v>
      </c>
      <c r="C22" s="24">
        <v>74.47440585009142</v>
      </c>
      <c r="D22" s="24">
        <v>46.062536189924714</v>
      </c>
      <c r="E22" s="10">
        <v>25.41887504509234</v>
      </c>
      <c r="F22" s="10">
        <v>59.700315457413254</v>
      </c>
      <c r="G22" s="28">
        <v>61.8705035971223</v>
      </c>
      <c r="H22" s="27">
        <v>87.32394366197182</v>
      </c>
      <c r="I22" s="31">
        <v>65.78947368421052</v>
      </c>
      <c r="J22" s="33">
        <v>69.57070707070707</v>
      </c>
      <c r="K22" s="32">
        <v>84.92647058823529</v>
      </c>
      <c r="L22" s="32">
        <v>64.8970056088865</v>
      </c>
      <c r="M22" s="28">
        <v>4.149377593360995</v>
      </c>
      <c r="N22" s="28">
        <v>5.297157622739019</v>
      </c>
      <c r="O22" s="33">
        <v>21.50537634408602</v>
      </c>
      <c r="P22" s="10">
        <v>75.32467532467533</v>
      </c>
      <c r="Q22" s="27">
        <v>42.30254350736279</v>
      </c>
      <c r="R22" s="27">
        <v>35.223160434258155</v>
      </c>
      <c r="S22" s="45">
        <v>31.84838624288177</v>
      </c>
      <c r="T22" s="45">
        <v>22.872075015288615</v>
      </c>
      <c r="U22" s="31">
        <v>36.40702438050258</v>
      </c>
      <c r="V22" s="31">
        <v>62.584496546726335</v>
      </c>
      <c r="W22" s="27">
        <v>28.425081705191147</v>
      </c>
      <c r="X22" s="6" t="s">
        <v>52</v>
      </c>
      <c r="Y22" s="8">
        <f t="shared" si="0"/>
        <v>52.918706707402634</v>
      </c>
      <c r="Z22" s="8">
        <f t="shared" si="1"/>
        <v>52.147823466541716</v>
      </c>
      <c r="AA22" s="8">
        <f t="shared" si="2"/>
        <v>37.094681118887344</v>
      </c>
      <c r="AB22" s="21">
        <f t="shared" si="3"/>
        <v>47.3870704309439</v>
      </c>
      <c r="AC22" s="37">
        <f t="shared" si="4"/>
        <v>36</v>
      </c>
    </row>
    <row r="23" spans="1:29" ht="12.75">
      <c r="A23" s="6" t="s">
        <v>12</v>
      </c>
      <c r="B23" s="24">
        <v>47.53424657534246</v>
      </c>
      <c r="C23" s="24">
        <v>79.61608775137111</v>
      </c>
      <c r="D23" s="24">
        <v>70.46902142443543</v>
      </c>
      <c r="E23" s="10">
        <v>43.6049060687625</v>
      </c>
      <c r="F23" s="10"/>
      <c r="G23" s="28">
        <v>69.54436450839329</v>
      </c>
      <c r="H23" s="27">
        <v>61.971830985915496</v>
      </c>
      <c r="I23" s="31">
        <v>57.89473684210526</v>
      </c>
      <c r="J23" s="33">
        <v>54.292929292929294</v>
      </c>
      <c r="K23" s="32">
        <v>88.97058823529412</v>
      </c>
      <c r="L23" s="32">
        <v>33.977574713432304</v>
      </c>
      <c r="M23" s="28">
        <v>6.680497925311204</v>
      </c>
      <c r="N23" s="28">
        <v>2.971576227390181</v>
      </c>
      <c r="O23" s="33">
        <v>67.74193548387096</v>
      </c>
      <c r="P23" s="10">
        <v>89.6103896103896</v>
      </c>
      <c r="Q23" s="27">
        <v>71.2182061579652</v>
      </c>
      <c r="R23" s="27"/>
      <c r="S23" s="45">
        <v>23.080414874233153</v>
      </c>
      <c r="T23" s="45">
        <v>21.79425031046847</v>
      </c>
      <c r="U23" s="31">
        <v>85.41463857876528</v>
      </c>
      <c r="V23" s="31">
        <v>76.46021027576697</v>
      </c>
      <c r="W23" s="35">
        <v>45.26544858788672</v>
      </c>
      <c r="X23" s="6" t="s">
        <v>12</v>
      </c>
      <c r="Y23" s="8">
        <f t="shared" si="0"/>
        <v>65.87311858371633</v>
      </c>
      <c r="Z23" s="8">
        <f t="shared" si="1"/>
        <v>52.47830271761766</v>
      </c>
      <c r="AA23" s="8">
        <f t="shared" si="2"/>
        <v>53.872194797514304</v>
      </c>
      <c r="AB23" s="21">
        <f t="shared" si="3"/>
        <v>57.407872032949435</v>
      </c>
      <c r="AC23" s="37">
        <f t="shared" si="4"/>
        <v>19</v>
      </c>
    </row>
    <row r="24" spans="1:29" ht="12.75">
      <c r="A24" s="6" t="s">
        <v>68</v>
      </c>
      <c r="B24" s="40">
        <v>0</v>
      </c>
      <c r="C24" s="40"/>
      <c r="D24" s="24"/>
      <c r="E24" s="10">
        <v>34.00560535005669</v>
      </c>
      <c r="F24" s="10">
        <v>21.45110410094638</v>
      </c>
      <c r="G24" s="28">
        <v>68.10551558752998</v>
      </c>
      <c r="H24" s="27"/>
      <c r="I24" s="31">
        <v>36.8421052631579</v>
      </c>
      <c r="J24" s="33">
        <v>8.459595959595958</v>
      </c>
      <c r="K24" s="32">
        <v>87.5</v>
      </c>
      <c r="L24" s="32">
        <v>79.20891758403346</v>
      </c>
      <c r="M24" s="28">
        <v>11.618257261410786</v>
      </c>
      <c r="N24" s="28">
        <v>4.392764857881137</v>
      </c>
      <c r="O24" s="33">
        <v>50.53763440860215</v>
      </c>
      <c r="P24" s="10">
        <v>25.974025974025974</v>
      </c>
      <c r="Q24" s="27">
        <v>93.57429718875504</v>
      </c>
      <c r="R24" s="27">
        <v>85.76598311218335</v>
      </c>
      <c r="S24" s="28">
        <v>50.224670714595526</v>
      </c>
      <c r="T24" s="28">
        <v>50.43659248834053</v>
      </c>
      <c r="U24" s="31"/>
      <c r="V24" s="28">
        <v>83.14476179439758</v>
      </c>
      <c r="W24" s="27">
        <v>60.39664858229235</v>
      </c>
      <c r="X24" s="6" t="s">
        <v>13</v>
      </c>
      <c r="Y24" s="8">
        <f t="shared" si="0"/>
        <v>0</v>
      </c>
      <c r="Z24" s="8">
        <f t="shared" si="1"/>
        <v>38.9177751224764</v>
      </c>
      <c r="AA24" s="8">
        <f t="shared" si="2"/>
        <v>70.5904923134274</v>
      </c>
      <c r="AB24" s="21">
        <f t="shared" si="3"/>
        <v>36.50275581196794</v>
      </c>
      <c r="AC24" s="37">
        <f t="shared" si="4"/>
        <v>49</v>
      </c>
    </row>
    <row r="25" spans="1:29" ht="12.75">
      <c r="A25" s="6" t="s">
        <v>14</v>
      </c>
      <c r="B25" s="24">
        <v>32.602739726027394</v>
      </c>
      <c r="C25" s="40"/>
      <c r="D25" s="24"/>
      <c r="E25" s="10">
        <v>51.68146627077722</v>
      </c>
      <c r="F25" s="10">
        <v>77.52365930599369</v>
      </c>
      <c r="G25" s="28">
        <v>79.13669064748201</v>
      </c>
      <c r="H25" s="27">
        <v>11.267605633802816</v>
      </c>
      <c r="I25" s="31">
        <v>94.73684210526316</v>
      </c>
      <c r="J25" s="33">
        <v>98.10606060606061</v>
      </c>
      <c r="K25" s="32">
        <v>95.58823529411765</v>
      </c>
      <c r="L25" s="32">
        <v>93.51152569272458</v>
      </c>
      <c r="M25" s="28">
        <v>1.2448132780082988</v>
      </c>
      <c r="N25" s="28">
        <v>5.03875968992248</v>
      </c>
      <c r="O25" s="33">
        <v>1.075268817204301</v>
      </c>
      <c r="P25" s="10">
        <v>48.05194805194805</v>
      </c>
      <c r="Q25" s="27">
        <v>63.052208835341375</v>
      </c>
      <c r="R25" s="27">
        <v>52.5934861278649</v>
      </c>
      <c r="S25" s="45">
        <v>39.09146595080923</v>
      </c>
      <c r="T25" s="45">
        <v>33.28186146752604</v>
      </c>
      <c r="U25" s="31">
        <v>72.1543804742365</v>
      </c>
      <c r="V25" s="31">
        <v>61.32726641926762</v>
      </c>
      <c r="W25" s="35">
        <v>36.575993325722706</v>
      </c>
      <c r="X25" s="6" t="s">
        <v>14</v>
      </c>
      <c r="Y25" s="8">
        <f t="shared" si="0"/>
        <v>32.602739726027394</v>
      </c>
      <c r="Z25" s="8">
        <f t="shared" si="1"/>
        <v>54.74690628277542</v>
      </c>
      <c r="AA25" s="8">
        <f t="shared" si="2"/>
        <v>51.15380894296692</v>
      </c>
      <c r="AB25" s="21">
        <f t="shared" si="3"/>
        <v>46.167818317256575</v>
      </c>
      <c r="AC25" s="37">
        <f t="shared" si="4"/>
        <v>38</v>
      </c>
    </row>
    <row r="26" spans="1:29" ht="12.75">
      <c r="A26" s="6" t="s">
        <v>15</v>
      </c>
      <c r="B26" s="24">
        <v>52.1917808219178</v>
      </c>
      <c r="C26" s="24">
        <v>56.53564899451554</v>
      </c>
      <c r="D26" s="24">
        <v>100</v>
      </c>
      <c r="E26" s="23">
        <v>36.6637067458445</v>
      </c>
      <c r="F26" s="10">
        <v>57.768138801261834</v>
      </c>
      <c r="G26" s="28">
        <v>66.18705035971223</v>
      </c>
      <c r="H26" s="27">
        <v>42.25352112676056</v>
      </c>
      <c r="I26" s="31">
        <v>52.63157894736842</v>
      </c>
      <c r="J26" s="33">
        <v>25</v>
      </c>
      <c r="K26" s="32">
        <v>92.6470588235294</v>
      </c>
      <c r="L26" s="32">
        <v>68.57601899621933</v>
      </c>
      <c r="M26" s="28">
        <v>0.4149377593360995</v>
      </c>
      <c r="N26" s="28">
        <v>0.3875968992248062</v>
      </c>
      <c r="O26" s="33">
        <v>7.526881720430108</v>
      </c>
      <c r="P26" s="10">
        <v>24.675324675324674</v>
      </c>
      <c r="Q26" s="27">
        <v>25.167336010709505</v>
      </c>
      <c r="R26" s="27">
        <v>16.164053075995177</v>
      </c>
      <c r="S26" s="45">
        <v>34.93116946684049</v>
      </c>
      <c r="T26" s="45">
        <v>31.622327598851513</v>
      </c>
      <c r="U26" s="31">
        <v>86.35461327326482</v>
      </c>
      <c r="V26" s="28">
        <v>62.735840654515435</v>
      </c>
      <c r="W26" s="35">
        <v>55.916308398251786</v>
      </c>
      <c r="X26" s="6" t="s">
        <v>15</v>
      </c>
      <c r="Y26" s="8">
        <f t="shared" si="0"/>
        <v>69.57580993881112</v>
      </c>
      <c r="Z26" s="8">
        <f t="shared" si="1"/>
        <v>39.560984571251</v>
      </c>
      <c r="AA26" s="8">
        <f t="shared" si="2"/>
        <v>44.69880692548981</v>
      </c>
      <c r="AB26" s="21">
        <f t="shared" si="3"/>
        <v>51.27853381185064</v>
      </c>
      <c r="AC26" s="37">
        <f t="shared" si="4"/>
        <v>30</v>
      </c>
    </row>
    <row r="27" spans="1:29" ht="12.75">
      <c r="A27" s="6" t="s">
        <v>16</v>
      </c>
      <c r="B27" s="24">
        <v>60</v>
      </c>
      <c r="C27" s="24">
        <v>95.61243144424131</v>
      </c>
      <c r="D27" s="24">
        <v>66.1551823972206</v>
      </c>
      <c r="E27" s="10">
        <v>50.03482531842266</v>
      </c>
      <c r="F27" s="10">
        <v>74.48738170347004</v>
      </c>
      <c r="G27" s="28">
        <v>75.77937649880096</v>
      </c>
      <c r="H27" s="27">
        <v>100</v>
      </c>
      <c r="I27" s="31">
        <v>42.10526315789474</v>
      </c>
      <c r="J27" s="33">
        <v>39.898989898989896</v>
      </c>
      <c r="K27" s="32">
        <v>78.30882352941177</v>
      </c>
      <c r="L27" s="32">
        <v>70.49306629473062</v>
      </c>
      <c r="M27" s="28">
        <v>11.203319502074686</v>
      </c>
      <c r="N27" s="28">
        <v>62.4031007751938</v>
      </c>
      <c r="O27" s="33">
        <v>34.40860215053763</v>
      </c>
      <c r="P27" s="10">
        <v>83.11688311688312</v>
      </c>
      <c r="Q27" s="27">
        <v>92.5033467202142</v>
      </c>
      <c r="R27" s="27">
        <v>87.81664656212305</v>
      </c>
      <c r="S27" s="28">
        <v>69.83882977078592</v>
      </c>
      <c r="T27" s="28">
        <v>72.83924434065321</v>
      </c>
      <c r="U27" s="31"/>
      <c r="V27" s="28">
        <v>73.78189798332778</v>
      </c>
      <c r="W27" s="27">
        <v>90.52118877565036</v>
      </c>
      <c r="X27" s="6" t="s">
        <v>16</v>
      </c>
      <c r="Y27" s="8">
        <f t="shared" si="0"/>
        <v>73.92253794715397</v>
      </c>
      <c r="Z27" s="8">
        <f t="shared" si="1"/>
        <v>60.186635995534154</v>
      </c>
      <c r="AA27" s="8">
        <f t="shared" si="2"/>
        <v>81.21685902545909</v>
      </c>
      <c r="AB27" s="21">
        <f t="shared" si="3"/>
        <v>71.77534432271574</v>
      </c>
      <c r="AC27" s="37">
        <f t="shared" si="4"/>
        <v>8</v>
      </c>
    </row>
    <row r="28" spans="1:29" ht="12.75">
      <c r="A28" s="6" t="s">
        <v>17</v>
      </c>
      <c r="B28" s="22">
        <v>21.23287671232876</v>
      </c>
      <c r="C28" s="22">
        <v>61.90585009140767</v>
      </c>
      <c r="D28" s="22">
        <v>49.27620150550086</v>
      </c>
      <c r="E28" s="10">
        <v>56.8948580625468</v>
      </c>
      <c r="F28" s="10">
        <v>64.82649842271294</v>
      </c>
      <c r="G28" s="28">
        <v>67.62589928057554</v>
      </c>
      <c r="H28" s="27">
        <v>64.7887323943662</v>
      </c>
      <c r="I28" s="31">
        <v>94.73684210526316</v>
      </c>
      <c r="J28" s="33">
        <v>86.61616161616162</v>
      </c>
      <c r="K28" s="32">
        <v>97.05882352941177</v>
      </c>
      <c r="L28" s="32">
        <v>79.99866066736139</v>
      </c>
      <c r="M28" s="28">
        <v>3.734439834024896</v>
      </c>
      <c r="N28" s="28">
        <v>14.59948320413437</v>
      </c>
      <c r="O28" s="33">
        <v>51.61290322580645</v>
      </c>
      <c r="P28" s="10">
        <v>81.81818181818181</v>
      </c>
      <c r="Q28" s="27">
        <v>34.002677376171356</v>
      </c>
      <c r="R28" s="27"/>
      <c r="S28" s="45">
        <v>55.93595852009363</v>
      </c>
      <c r="T28" s="45">
        <v>58.4330414904495</v>
      </c>
      <c r="U28" s="31">
        <v>92.88946589560247</v>
      </c>
      <c r="V28" s="31">
        <v>74.7711021315146</v>
      </c>
      <c r="W28" s="35">
        <v>100</v>
      </c>
      <c r="X28" s="6" t="s">
        <v>17</v>
      </c>
      <c r="Y28" s="8">
        <f t="shared" si="0"/>
        <v>44.138309436412435</v>
      </c>
      <c r="Z28" s="8">
        <f t="shared" si="1"/>
        <v>63.692623680045585</v>
      </c>
      <c r="AA28" s="8">
        <f t="shared" si="2"/>
        <v>69.33870756897193</v>
      </c>
      <c r="AB28" s="21">
        <f t="shared" si="3"/>
        <v>59.05654689514332</v>
      </c>
      <c r="AC28" s="37">
        <f t="shared" si="4"/>
        <v>16</v>
      </c>
    </row>
    <row r="29" spans="1:29" ht="12.75">
      <c r="A29" s="6" t="s">
        <v>18</v>
      </c>
      <c r="B29" s="43">
        <v>66.16438356164383</v>
      </c>
      <c r="C29" s="43">
        <v>66.87614259597805</v>
      </c>
      <c r="D29" s="43">
        <v>62.36247828604517</v>
      </c>
      <c r="E29" s="10">
        <v>58.453395121680195</v>
      </c>
      <c r="F29" s="10">
        <v>68.25709779179812</v>
      </c>
      <c r="G29" s="28">
        <v>73.86091127098321</v>
      </c>
      <c r="H29" s="27">
        <v>94.36619718309859</v>
      </c>
      <c r="I29" s="31">
        <v>81.57894736842105</v>
      </c>
      <c r="J29" s="33">
        <v>84.72222222222223</v>
      </c>
      <c r="K29" s="32">
        <v>93.01470588235294</v>
      </c>
      <c r="L29" s="32">
        <v>84.18034419881644</v>
      </c>
      <c r="M29" s="28">
        <v>5.394190871369294</v>
      </c>
      <c r="N29" s="28">
        <v>9.431524547803619</v>
      </c>
      <c r="O29" s="33">
        <v>6.451612903225806</v>
      </c>
      <c r="P29" s="10">
        <v>74.02597402597402</v>
      </c>
      <c r="Q29" s="27">
        <v>64.1231593038822</v>
      </c>
      <c r="R29" s="27">
        <v>58.98673100120628</v>
      </c>
      <c r="S29" s="28">
        <v>65.0449095411823</v>
      </c>
      <c r="T29" s="28">
        <v>63.19953016822783</v>
      </c>
      <c r="U29" s="28">
        <v>84.03655880255626</v>
      </c>
      <c r="V29" s="31">
        <v>74.5065148376944</v>
      </c>
      <c r="W29" s="35">
        <v>86.25775786888153</v>
      </c>
      <c r="X29" s="6" t="s">
        <v>18</v>
      </c>
      <c r="Y29" s="8">
        <f t="shared" si="0"/>
        <v>65.13433481455569</v>
      </c>
      <c r="Z29" s="8">
        <f t="shared" si="1"/>
        <v>61.14476028231214</v>
      </c>
      <c r="AA29" s="8">
        <f t="shared" si="2"/>
        <v>70.87930878909012</v>
      </c>
      <c r="AB29" s="21">
        <f t="shared" si="3"/>
        <v>65.71946796198598</v>
      </c>
      <c r="AC29" s="37">
        <f t="shared" si="4"/>
        <v>11</v>
      </c>
    </row>
    <row r="30" spans="1:29" ht="12.75">
      <c r="A30" s="6" t="s">
        <v>19</v>
      </c>
      <c r="B30" s="24">
        <v>32.602739726027394</v>
      </c>
      <c r="C30" s="24">
        <v>21.012340036563074</v>
      </c>
      <c r="D30" s="24">
        <v>60.68326577880716</v>
      </c>
      <c r="E30" s="10">
        <v>46.56575186613741</v>
      </c>
      <c r="F30" s="10">
        <v>52.32649842271294</v>
      </c>
      <c r="G30" s="28">
        <v>57.07434052757794</v>
      </c>
      <c r="H30" s="27">
        <v>83.09859154929578</v>
      </c>
      <c r="I30" s="31">
        <v>57.89473684210526</v>
      </c>
      <c r="J30" s="33">
        <v>49.747474747474755</v>
      </c>
      <c r="K30" s="32">
        <v>94.48529411764706</v>
      </c>
      <c r="L30" s="32">
        <v>78.34527813677013</v>
      </c>
      <c r="M30" s="28">
        <v>3.734439834024896</v>
      </c>
      <c r="N30" s="28">
        <v>4.1343669250646</v>
      </c>
      <c r="O30" s="33">
        <v>16.129032258064516</v>
      </c>
      <c r="P30" s="10">
        <v>61.03896103896104</v>
      </c>
      <c r="Q30" s="27">
        <v>16.599732262382865</v>
      </c>
      <c r="R30" s="27">
        <v>10.49457177322075</v>
      </c>
      <c r="S30" s="45">
        <v>56.764196930007955</v>
      </c>
      <c r="T30" s="45">
        <v>46.78143401026639</v>
      </c>
      <c r="U30" s="31">
        <v>56.84441140922633</v>
      </c>
      <c r="V30" s="31">
        <v>64.41850329485251</v>
      </c>
      <c r="W30" s="35">
        <v>42.01533575854027</v>
      </c>
      <c r="X30" s="6" t="s">
        <v>19</v>
      </c>
      <c r="Y30" s="8">
        <f t="shared" si="0"/>
        <v>38.09944851379921</v>
      </c>
      <c r="Z30" s="8">
        <f t="shared" si="1"/>
        <v>50.381230522153025</v>
      </c>
      <c r="AA30" s="8">
        <f t="shared" si="2"/>
        <v>41.98831220549958</v>
      </c>
      <c r="AB30" s="21">
        <f t="shared" si="3"/>
        <v>43.48966374715061</v>
      </c>
      <c r="AC30" s="37">
        <f t="shared" si="4"/>
        <v>40</v>
      </c>
    </row>
    <row r="31" spans="1:29" ht="12.75">
      <c r="A31" s="6" t="s">
        <v>20</v>
      </c>
      <c r="B31" s="22">
        <v>15.205479452054789</v>
      </c>
      <c r="C31" s="22">
        <v>45.34963436928702</v>
      </c>
      <c r="D31" s="24">
        <v>83.32368268674</v>
      </c>
      <c r="E31" s="10">
        <v>20.034547825845454</v>
      </c>
      <c r="F31" s="10">
        <v>29.495268138801265</v>
      </c>
      <c r="G31" s="28">
        <v>47.961630695443645</v>
      </c>
      <c r="H31" s="27">
        <v>61.971830985915496</v>
      </c>
      <c r="I31" s="31">
        <v>69.73684210526316</v>
      </c>
      <c r="J31" s="33">
        <v>57.575757575757564</v>
      </c>
      <c r="K31" s="32">
        <v>93.38235294117648</v>
      </c>
      <c r="L31" s="32">
        <v>83.19844587344778</v>
      </c>
      <c r="M31" s="28">
        <v>4.149377593360995</v>
      </c>
      <c r="N31" s="28">
        <v>6.589147286821706</v>
      </c>
      <c r="O31" s="33">
        <v>31.182795698924732</v>
      </c>
      <c r="P31" s="10">
        <v>44.15584415584416</v>
      </c>
      <c r="Q31" s="27">
        <v>37.08165997322624</v>
      </c>
      <c r="R31" s="27"/>
      <c r="S31" s="28">
        <v>12.898129856161473</v>
      </c>
      <c r="T31" s="28">
        <v>7.795321392604754</v>
      </c>
      <c r="U31" s="28">
        <v>54.86986559006701</v>
      </c>
      <c r="V31" s="28">
        <v>64.85382597331167</v>
      </c>
      <c r="W31" s="27">
        <v>20.612453718087973</v>
      </c>
      <c r="X31" s="6" t="s">
        <v>20</v>
      </c>
      <c r="Y31" s="8">
        <f t="shared" si="0"/>
        <v>47.95959883602726</v>
      </c>
      <c r="Z31" s="8">
        <f t="shared" si="1"/>
        <v>45.786153406383534</v>
      </c>
      <c r="AA31" s="8">
        <f t="shared" si="2"/>
        <v>33.01854275057652</v>
      </c>
      <c r="AB31" s="21">
        <f t="shared" si="3"/>
        <v>42.25476499766244</v>
      </c>
      <c r="AC31" s="37">
        <f t="shared" si="4"/>
        <v>43</v>
      </c>
    </row>
    <row r="32" spans="1:29" ht="12.75">
      <c r="A32" s="6" t="s">
        <v>21</v>
      </c>
      <c r="B32" s="40">
        <v>42.32876712328767</v>
      </c>
      <c r="C32" s="24">
        <v>78.61060329067641</v>
      </c>
      <c r="D32" s="24">
        <v>48.11812391430225</v>
      </c>
      <c r="E32" s="10">
        <v>40.671393290229425</v>
      </c>
      <c r="F32" s="10">
        <v>66.40378548895899</v>
      </c>
      <c r="G32" s="28">
        <v>73.86091127098321</v>
      </c>
      <c r="H32" s="27">
        <v>61.971830985915496</v>
      </c>
      <c r="I32" s="31">
        <v>71.05263157894737</v>
      </c>
      <c r="J32" s="33">
        <v>86.86868686868686</v>
      </c>
      <c r="K32" s="32"/>
      <c r="L32" s="32">
        <v>70.07692184610659</v>
      </c>
      <c r="M32" s="28">
        <v>4.937759336099585</v>
      </c>
      <c r="N32" s="28">
        <v>12.790697674418606</v>
      </c>
      <c r="O32" s="33">
        <v>40.86021505376344</v>
      </c>
      <c r="P32" s="10">
        <v>44.15584415584416</v>
      </c>
      <c r="Q32" s="27">
        <v>75.63587684069611</v>
      </c>
      <c r="R32" s="27">
        <v>73.34137515078409</v>
      </c>
      <c r="S32" s="28">
        <v>91.20025996733581</v>
      </c>
      <c r="T32" s="28">
        <v>90.3688455491286</v>
      </c>
      <c r="U32" s="31"/>
      <c r="V32" s="28">
        <v>69.89550061231371</v>
      </c>
      <c r="W32" s="35">
        <v>91.08041878046609</v>
      </c>
      <c r="X32" s="6" t="s">
        <v>21</v>
      </c>
      <c r="Y32" s="8">
        <f t="shared" si="0"/>
        <v>56.35249810942211</v>
      </c>
      <c r="Z32" s="8">
        <f t="shared" si="1"/>
        <v>52.150061595450346</v>
      </c>
      <c r="AA32" s="8">
        <f t="shared" si="2"/>
        <v>81.92037948345406</v>
      </c>
      <c r="AB32" s="21">
        <f t="shared" si="3"/>
        <v>63.4743130627755</v>
      </c>
      <c r="AC32" s="37">
        <f t="shared" si="4"/>
        <v>13</v>
      </c>
    </row>
    <row r="33" spans="1:29" ht="12.75">
      <c r="A33" s="6" t="s">
        <v>22</v>
      </c>
      <c r="B33" s="22">
        <v>17.534246575342465</v>
      </c>
      <c r="C33" s="22">
        <v>51.54250457038391</v>
      </c>
      <c r="D33" s="22">
        <v>34.163288940358996</v>
      </c>
      <c r="E33" s="10">
        <v>10.766711990454148</v>
      </c>
      <c r="F33" s="10">
        <v>73.42271293375396</v>
      </c>
      <c r="G33" s="28">
        <v>54.67625899280576</v>
      </c>
      <c r="H33" s="27">
        <v>85.91549295774648</v>
      </c>
      <c r="I33" s="31">
        <v>81.57894736842105</v>
      </c>
      <c r="J33" s="33">
        <v>87.75252525252525</v>
      </c>
      <c r="K33" s="32">
        <v>14.705882352941174</v>
      </c>
      <c r="L33" s="32">
        <v>47.43928689351603</v>
      </c>
      <c r="M33" s="28">
        <v>1.2448132780082988</v>
      </c>
      <c r="N33" s="28">
        <v>5.555555555555556</v>
      </c>
      <c r="O33" s="33">
        <v>34.40860215053763</v>
      </c>
      <c r="P33" s="10">
        <v>71.42857142857143</v>
      </c>
      <c r="Q33" s="27">
        <v>87.14859437751004</v>
      </c>
      <c r="R33" s="27">
        <v>97.58745476477684</v>
      </c>
      <c r="S33" s="45">
        <v>74.14828862092838</v>
      </c>
      <c r="T33" s="45">
        <v>91.00792989487563</v>
      </c>
      <c r="U33" s="28">
        <v>61.1606573925778</v>
      </c>
      <c r="V33" s="31">
        <v>68.92008047380324</v>
      </c>
      <c r="W33" s="35">
        <v>100</v>
      </c>
      <c r="X33" s="6" t="s">
        <v>22</v>
      </c>
      <c r="Y33" s="8">
        <f t="shared" si="0"/>
        <v>34.41334669536179</v>
      </c>
      <c r="Z33" s="8">
        <f t="shared" si="1"/>
        <v>47.407946762903066</v>
      </c>
      <c r="AA33" s="8">
        <f t="shared" si="2"/>
        <v>82.853286503496</v>
      </c>
      <c r="AB33" s="21">
        <f t="shared" si="3"/>
        <v>54.89152665392029</v>
      </c>
      <c r="AC33" s="37">
        <f t="shared" si="4"/>
        <v>21</v>
      </c>
    </row>
    <row r="34" spans="1:29" ht="12.75">
      <c r="A34" s="6" t="s">
        <v>23</v>
      </c>
      <c r="B34" s="24">
        <v>17.808219178082197</v>
      </c>
      <c r="C34" s="24">
        <v>5.564442413162695</v>
      </c>
      <c r="D34" s="24">
        <v>33.98957730167919</v>
      </c>
      <c r="E34" s="10">
        <v>17.42264894414061</v>
      </c>
      <c r="F34" s="10">
        <v>36.67192429022082</v>
      </c>
      <c r="G34" s="28">
        <v>43.16546762589928</v>
      </c>
      <c r="H34" s="27">
        <v>50.70422535211268</v>
      </c>
      <c r="I34" s="31">
        <v>93.42105263157895</v>
      </c>
      <c r="J34" s="33">
        <v>41.035353535353536</v>
      </c>
      <c r="K34" s="32">
        <v>94.48529411764706</v>
      </c>
      <c r="L34" s="32">
        <v>78.442537531847</v>
      </c>
      <c r="M34" s="28">
        <v>0.4149377593360995</v>
      </c>
      <c r="N34" s="28">
        <v>1.421188630490956</v>
      </c>
      <c r="O34" s="33">
        <v>30.107526881720432</v>
      </c>
      <c r="P34" s="10">
        <v>53.246753246753244</v>
      </c>
      <c r="Q34" s="27">
        <v>51.405622489959846</v>
      </c>
      <c r="R34" s="27">
        <v>50.060313630880586</v>
      </c>
      <c r="S34" s="28">
        <v>46.046896043963756</v>
      </c>
      <c r="T34" s="28">
        <v>42.60944122561877</v>
      </c>
      <c r="U34" s="31"/>
      <c r="V34" s="31">
        <v>92.43587337619209</v>
      </c>
      <c r="W34" s="27">
        <v>38.14264536403257</v>
      </c>
      <c r="X34" s="6" t="s">
        <v>23</v>
      </c>
      <c r="Y34" s="8">
        <f t="shared" si="0"/>
        <v>19.12074629764136</v>
      </c>
      <c r="Z34" s="8">
        <f t="shared" si="1"/>
        <v>45.044909212258396</v>
      </c>
      <c r="AA34" s="8">
        <f t="shared" si="2"/>
        <v>53.4501320217746</v>
      </c>
      <c r="AB34" s="21">
        <f t="shared" si="3"/>
        <v>39.20526251055812</v>
      </c>
      <c r="AC34" s="37">
        <f t="shared" si="4"/>
        <v>46</v>
      </c>
    </row>
    <row r="35" spans="1:29" ht="12.75">
      <c r="A35" s="6" t="s">
        <v>24</v>
      </c>
      <c r="B35" s="24">
        <v>12.739726027397253</v>
      </c>
      <c r="C35" s="24">
        <v>23.640310786106028</v>
      </c>
      <c r="D35" s="24">
        <v>49.39200926462072</v>
      </c>
      <c r="E35" s="10">
        <v>56.443932624802144</v>
      </c>
      <c r="F35" s="10">
        <v>67.31072555205049</v>
      </c>
      <c r="G35" s="28">
        <v>76.2589928057554</v>
      </c>
      <c r="H35" s="27">
        <v>54.929577464788736</v>
      </c>
      <c r="I35" s="31">
        <v>69.73684210526316</v>
      </c>
      <c r="J35" s="33">
        <v>63.00505050505051</v>
      </c>
      <c r="K35" s="32">
        <v>100</v>
      </c>
      <c r="L35" s="32">
        <v>80.64785055341177</v>
      </c>
      <c r="M35" s="28">
        <v>11.203319502074686</v>
      </c>
      <c r="N35" s="28">
        <v>1.6795865633074938</v>
      </c>
      <c r="O35" s="33">
        <v>8.602150537634408</v>
      </c>
      <c r="P35" s="10">
        <v>31.16883116883117</v>
      </c>
      <c r="Q35" s="27">
        <v>71.75368139223562</v>
      </c>
      <c r="R35" s="27">
        <v>67.43063932448734</v>
      </c>
      <c r="S35" s="45">
        <v>48.58297404118233</v>
      </c>
      <c r="T35" s="45">
        <v>50.533348335568704</v>
      </c>
      <c r="U35" s="31">
        <v>51.5302683141381</v>
      </c>
      <c r="V35" s="31">
        <v>60.321860219434086</v>
      </c>
      <c r="W35" s="35">
        <v>90.89672808641306</v>
      </c>
      <c r="X35" s="6" t="s">
        <v>24</v>
      </c>
      <c r="Y35" s="8">
        <f t="shared" si="0"/>
        <v>28.590682026041332</v>
      </c>
      <c r="Z35" s="8">
        <f t="shared" si="1"/>
        <v>51.74890494858082</v>
      </c>
      <c r="AA35" s="8">
        <f t="shared" si="2"/>
        <v>63.00707138763703</v>
      </c>
      <c r="AB35" s="21">
        <f t="shared" si="3"/>
        <v>47.782219454086395</v>
      </c>
      <c r="AC35" s="37">
        <f t="shared" si="4"/>
        <v>34</v>
      </c>
    </row>
    <row r="36" spans="1:29" ht="12.75">
      <c r="A36" s="6" t="s">
        <v>25</v>
      </c>
      <c r="B36" s="24">
        <v>30.958904109589028</v>
      </c>
      <c r="C36" s="24">
        <v>16.750457038391218</v>
      </c>
      <c r="D36" s="24">
        <v>73.2484076433121</v>
      </c>
      <c r="E36" s="10">
        <v>24.088714376890387</v>
      </c>
      <c r="F36" s="10">
        <v>52.79968454258675</v>
      </c>
      <c r="G36" s="28">
        <v>47.961630695443645</v>
      </c>
      <c r="H36" s="27">
        <v>66.19718309859155</v>
      </c>
      <c r="I36" s="31">
        <v>81.57894736842105</v>
      </c>
      <c r="J36" s="33">
        <v>85.22727272727272</v>
      </c>
      <c r="K36" s="32">
        <v>55.88235294117647</v>
      </c>
      <c r="L36" s="32">
        <v>70.26005566518282</v>
      </c>
      <c r="M36" s="28">
        <v>0</v>
      </c>
      <c r="N36" s="28">
        <v>5.16795865633075</v>
      </c>
      <c r="O36" s="33">
        <v>60.215053763440864</v>
      </c>
      <c r="P36" s="10">
        <v>68.83116883116882</v>
      </c>
      <c r="Q36" s="27">
        <v>73.22623828647926</v>
      </c>
      <c r="R36" s="27">
        <v>66.58624849215923</v>
      </c>
      <c r="S36" s="45">
        <v>46.43571218886825</v>
      </c>
      <c r="T36" s="45">
        <v>48.70104126196038</v>
      </c>
      <c r="U36" s="31">
        <v>67.62101459955548</v>
      </c>
      <c r="V36" s="31"/>
      <c r="W36" s="35">
        <v>99.99079381426442</v>
      </c>
      <c r="X36" s="6" t="s">
        <v>25</v>
      </c>
      <c r="Y36" s="8">
        <f t="shared" si="0"/>
        <v>40.31925626376412</v>
      </c>
      <c r="Z36" s="8">
        <f t="shared" si="1"/>
        <v>51.51750188887548</v>
      </c>
      <c r="AA36" s="8">
        <f t="shared" si="2"/>
        <v>67.0935081072145</v>
      </c>
      <c r="AB36" s="21">
        <f t="shared" si="3"/>
        <v>52.97675541995136</v>
      </c>
      <c r="AC36" s="37">
        <f t="shared" si="4"/>
        <v>26</v>
      </c>
    </row>
    <row r="37" spans="1:29" ht="12.75">
      <c r="A37" s="6" t="s">
        <v>26</v>
      </c>
      <c r="B37" s="22">
        <v>17.808219178082197</v>
      </c>
      <c r="C37" s="43">
        <v>42.37888482632541</v>
      </c>
      <c r="D37" s="43">
        <v>73.27735958309206</v>
      </c>
      <c r="E37" s="10">
        <v>41.64136859339005</v>
      </c>
      <c r="F37" s="10">
        <v>30.00788643533123</v>
      </c>
      <c r="G37" s="28">
        <v>54.196642685851316</v>
      </c>
      <c r="H37" s="27">
        <v>91.54929577464789</v>
      </c>
      <c r="I37" s="31">
        <v>59.21052631578947</v>
      </c>
      <c r="J37" s="33">
        <v>65.65656565656566</v>
      </c>
      <c r="K37" s="32">
        <v>94.8529411764706</v>
      </c>
      <c r="L37" s="32">
        <v>74.68252671928343</v>
      </c>
      <c r="M37" s="28">
        <v>2.4896265560165975</v>
      </c>
      <c r="N37" s="28">
        <v>5.555555555555556</v>
      </c>
      <c r="O37" s="33">
        <v>44.086021505376344</v>
      </c>
      <c r="P37" s="10">
        <v>48.05194805194805</v>
      </c>
      <c r="Q37" s="35">
        <v>12.18206157965194</v>
      </c>
      <c r="R37" s="44">
        <v>10.615199034981906</v>
      </c>
      <c r="S37" s="45">
        <v>39.69928828212615</v>
      </c>
      <c r="T37" s="45">
        <v>31.138590428209824</v>
      </c>
      <c r="U37" s="31">
        <v>38.341886583634995</v>
      </c>
      <c r="V37" s="31">
        <v>52.044994451408286</v>
      </c>
      <c r="W37" s="35">
        <v>41.923656123528126</v>
      </c>
      <c r="X37" s="6" t="s">
        <v>26</v>
      </c>
      <c r="Y37" s="8">
        <f t="shared" si="0"/>
        <v>44.48815452916656</v>
      </c>
      <c r="Z37" s="8">
        <f t="shared" si="1"/>
        <v>50.998408752185526</v>
      </c>
      <c r="AA37" s="8">
        <f t="shared" si="2"/>
        <v>32.27795378336303</v>
      </c>
      <c r="AB37" s="21">
        <f t="shared" si="3"/>
        <v>42.58817235490504</v>
      </c>
      <c r="AC37" s="37">
        <f t="shared" si="4"/>
        <v>42</v>
      </c>
    </row>
    <row r="38" spans="1:29" ht="12.75">
      <c r="A38" s="6" t="s">
        <v>27</v>
      </c>
      <c r="B38" s="24">
        <v>41.78082191780822</v>
      </c>
      <c r="C38" s="24">
        <v>76.96526508226691</v>
      </c>
      <c r="D38" s="24">
        <v>73.13259988419225</v>
      </c>
      <c r="E38" s="10">
        <v>69.97197324971535</v>
      </c>
      <c r="F38" s="10">
        <v>65.69400630914828</v>
      </c>
      <c r="G38" s="28">
        <v>61.39088729016787</v>
      </c>
      <c r="H38" s="27">
        <v>95.77464788732394</v>
      </c>
      <c r="I38" s="31">
        <v>51.31578947368421</v>
      </c>
      <c r="J38" s="33">
        <v>81.94444444444446</v>
      </c>
      <c r="K38" s="32">
        <v>97.42647058823529</v>
      </c>
      <c r="L38" s="32">
        <v>75.07542822818152</v>
      </c>
      <c r="M38" s="28">
        <v>3.734439834024896</v>
      </c>
      <c r="N38" s="28">
        <v>5.813953488372094</v>
      </c>
      <c r="O38" s="33">
        <v>21.50537634408602</v>
      </c>
      <c r="P38" s="10">
        <v>48.05194805194805</v>
      </c>
      <c r="Q38" s="27">
        <v>51.807228915662655</v>
      </c>
      <c r="R38" s="27">
        <v>46.92400482509048</v>
      </c>
      <c r="S38" s="45">
        <v>36.98348898780421</v>
      </c>
      <c r="T38" s="45">
        <v>39.46615961613174</v>
      </c>
      <c r="U38" s="31">
        <v>41.58562399808348</v>
      </c>
      <c r="V38" s="31">
        <v>67.8080849889291</v>
      </c>
      <c r="W38" s="35">
        <v>100</v>
      </c>
      <c r="X38" s="6" t="s">
        <v>27</v>
      </c>
      <c r="Y38" s="8">
        <f t="shared" si="0"/>
        <v>63.95956229475579</v>
      </c>
      <c r="Z38" s="8">
        <f t="shared" si="1"/>
        <v>56.474947099111006</v>
      </c>
      <c r="AA38" s="8">
        <f t="shared" si="2"/>
        <v>54.939227333100234</v>
      </c>
      <c r="AB38" s="21">
        <f t="shared" si="3"/>
        <v>58.457912242322344</v>
      </c>
      <c r="AC38" s="37">
        <f t="shared" si="4"/>
        <v>18</v>
      </c>
    </row>
    <row r="39" spans="1:29" ht="12.75">
      <c r="A39" s="6" t="s">
        <v>28</v>
      </c>
      <c r="B39" s="24">
        <v>94.52054794520548</v>
      </c>
      <c r="C39" s="24">
        <v>100</v>
      </c>
      <c r="D39" s="40">
        <v>73.53792704111176</v>
      </c>
      <c r="E39" s="10">
        <v>94.68046729749958</v>
      </c>
      <c r="F39" s="10">
        <v>98.77760252365931</v>
      </c>
      <c r="G39" s="28">
        <v>100</v>
      </c>
      <c r="H39" s="27">
        <v>98.59154929577466</v>
      </c>
      <c r="I39" s="31">
        <v>100</v>
      </c>
      <c r="J39" s="33">
        <v>79.04040404040406</v>
      </c>
      <c r="K39" s="32">
        <v>94.11764705882354</v>
      </c>
      <c r="L39" s="32">
        <v>99.53779287136223</v>
      </c>
      <c r="M39" s="28">
        <v>43.15352697095435</v>
      </c>
      <c r="N39" s="28">
        <v>45.736434108527135</v>
      </c>
      <c r="O39" s="33">
        <v>96.7741935483871</v>
      </c>
      <c r="P39" s="10">
        <v>100</v>
      </c>
      <c r="Q39" s="27">
        <v>94.10977242302546</v>
      </c>
      <c r="R39" s="27">
        <v>90.832328106152</v>
      </c>
      <c r="S39" s="45">
        <v>90.81715522821038</v>
      </c>
      <c r="T39" s="45">
        <v>93.23048715268843</v>
      </c>
      <c r="U39" s="31">
        <v>64.4167399935555</v>
      </c>
      <c r="V39" s="31">
        <v>89.74911535537402</v>
      </c>
      <c r="W39" s="27">
        <v>99.00079362966761</v>
      </c>
      <c r="X39" s="6" t="s">
        <v>28</v>
      </c>
      <c r="Y39" s="8">
        <f t="shared" si="0"/>
        <v>89.35282499543906</v>
      </c>
      <c r="Z39" s="8">
        <f t="shared" si="1"/>
        <v>87.53413480961599</v>
      </c>
      <c r="AA39" s="8">
        <f t="shared" si="2"/>
        <v>88.87948455552477</v>
      </c>
      <c r="AB39" s="21">
        <f t="shared" si="3"/>
        <v>88.58881478685994</v>
      </c>
      <c r="AC39" s="37">
        <f t="shared" si="4"/>
        <v>2</v>
      </c>
    </row>
    <row r="40" spans="1:29" ht="12.75">
      <c r="A40" s="6" t="s">
        <v>29</v>
      </c>
      <c r="B40" s="22">
        <v>31.0958904109589</v>
      </c>
      <c r="C40" s="22">
        <v>15.802102376599635</v>
      </c>
      <c r="D40" s="22">
        <v>49.76838448176027</v>
      </c>
      <c r="E40" s="10">
        <v>9.416433110414118</v>
      </c>
      <c r="F40" s="10">
        <v>37.223974763406936</v>
      </c>
      <c r="G40" s="28">
        <v>75.77937649880096</v>
      </c>
      <c r="H40" s="27">
        <v>53.521126760563384</v>
      </c>
      <c r="I40" s="31">
        <v>71.05263157894737</v>
      </c>
      <c r="J40" s="33">
        <v>76.76767676767676</v>
      </c>
      <c r="K40" s="32">
        <v>55.14705882352941</v>
      </c>
      <c r="L40" s="32">
        <v>63.95349825628577</v>
      </c>
      <c r="M40" s="28">
        <v>0.4149377593360995</v>
      </c>
      <c r="N40" s="28">
        <v>1.6795865633074938</v>
      </c>
      <c r="O40" s="33">
        <v>29.032258064516128</v>
      </c>
      <c r="P40" s="10">
        <v>24.675324675324674</v>
      </c>
      <c r="Q40" s="27">
        <v>36.54618473895582</v>
      </c>
      <c r="R40" s="27">
        <v>28.468033775633295</v>
      </c>
      <c r="S40" s="45">
        <v>30.627993093919564</v>
      </c>
      <c r="T40" s="45">
        <v>25.2209099472981</v>
      </c>
      <c r="U40" s="31">
        <v>48.800285370044776</v>
      </c>
      <c r="V40" s="31">
        <v>38.93169112766863</v>
      </c>
      <c r="W40" s="35">
        <v>65.31449910918151</v>
      </c>
      <c r="X40" s="6" t="s">
        <v>29</v>
      </c>
      <c r="Y40" s="8">
        <f t="shared" si="0"/>
        <v>32.2221257564396</v>
      </c>
      <c r="Z40" s="8">
        <f t="shared" si="1"/>
        <v>41.55532363517576</v>
      </c>
      <c r="AA40" s="8">
        <f t="shared" si="2"/>
        <v>39.12994245181453</v>
      </c>
      <c r="AB40" s="21">
        <f t="shared" si="3"/>
        <v>37.6357972811433</v>
      </c>
      <c r="AC40" s="37">
        <f t="shared" si="4"/>
        <v>48</v>
      </c>
    </row>
    <row r="41" spans="1:29" ht="12.75">
      <c r="A41" s="6" t="s">
        <v>30</v>
      </c>
      <c r="B41" s="24">
        <v>67.12328767123287</v>
      </c>
      <c r="C41" s="40"/>
      <c r="D41" s="24">
        <v>12.449334105385034</v>
      </c>
      <c r="E41" s="10">
        <v>37.985820129311534</v>
      </c>
      <c r="F41" s="10">
        <v>85.8044164037855</v>
      </c>
      <c r="G41" s="28">
        <v>90.64748201438849</v>
      </c>
      <c r="H41" s="27">
        <v>80.28169014084507</v>
      </c>
      <c r="I41" s="31">
        <v>52.63157894736842</v>
      </c>
      <c r="J41" s="33">
        <v>77.02020202020202</v>
      </c>
      <c r="K41" s="32">
        <v>44.48529411764706</v>
      </c>
      <c r="L41" s="32">
        <v>34.786044266036214</v>
      </c>
      <c r="M41" s="28">
        <v>11.618257261410786</v>
      </c>
      <c r="N41" s="28">
        <v>37.08010335917313</v>
      </c>
      <c r="O41" s="33">
        <v>33.333333333333336</v>
      </c>
      <c r="P41" s="10">
        <v>90.9090909090909</v>
      </c>
      <c r="Q41" s="27">
        <v>94.91298527443108</v>
      </c>
      <c r="R41" s="27">
        <v>94.08926417370327</v>
      </c>
      <c r="S41" s="45">
        <v>72.40360205720563</v>
      </c>
      <c r="T41" s="45">
        <v>77.92389364110943</v>
      </c>
      <c r="U41" s="31">
        <v>72.30905062864727</v>
      </c>
      <c r="V41" s="31">
        <v>79.58405027284279</v>
      </c>
      <c r="W41" s="35">
        <v>100</v>
      </c>
      <c r="X41" s="6" t="s">
        <v>30</v>
      </c>
      <c r="Y41" s="8">
        <f t="shared" si="0"/>
        <v>39.786310888308954</v>
      </c>
      <c r="Z41" s="8">
        <f t="shared" si="1"/>
        <v>56.38194274188271</v>
      </c>
      <c r="AA41" s="8">
        <f t="shared" si="2"/>
        <v>84.46040657827707</v>
      </c>
      <c r="AB41" s="21">
        <f t="shared" si="3"/>
        <v>60.209553402822905</v>
      </c>
      <c r="AC41" s="37">
        <f t="shared" si="4"/>
        <v>14</v>
      </c>
    </row>
    <row r="42" spans="1:29" ht="12.75">
      <c r="A42" s="6" t="s">
        <v>31</v>
      </c>
      <c r="B42" s="24">
        <v>20.13698630136986</v>
      </c>
      <c r="C42" s="24">
        <v>25.86837294332723</v>
      </c>
      <c r="D42" s="24">
        <v>59.09090909090908</v>
      </c>
      <c r="E42" s="10">
        <v>49.13325193551065</v>
      </c>
      <c r="F42" s="10">
        <v>23.067823343848573</v>
      </c>
      <c r="G42" s="28">
        <v>14.38848920863309</v>
      </c>
      <c r="H42" s="27">
        <v>66.19718309859155</v>
      </c>
      <c r="I42" s="31">
        <v>31.57894736842105</v>
      </c>
      <c r="J42" s="33">
        <v>32.57575757575758</v>
      </c>
      <c r="K42" s="32">
        <v>97.42647058823529</v>
      </c>
      <c r="L42" s="32">
        <v>86.97804496787145</v>
      </c>
      <c r="M42" s="28">
        <v>0</v>
      </c>
      <c r="N42" s="28">
        <v>0.5167958656330751</v>
      </c>
      <c r="O42" s="33">
        <v>3.225806451612903</v>
      </c>
      <c r="P42" s="10">
        <v>24.675324675324674</v>
      </c>
      <c r="Q42" s="27">
        <v>15.528781793842034</v>
      </c>
      <c r="R42" s="27">
        <v>6.875753920386007</v>
      </c>
      <c r="S42" s="45">
        <v>19.790422573717454</v>
      </c>
      <c r="T42" s="45">
        <v>15.571712313097027</v>
      </c>
      <c r="U42" s="31">
        <v>26.548015650144944</v>
      </c>
      <c r="V42" s="31">
        <v>69.39633049635198</v>
      </c>
      <c r="W42" s="35">
        <v>33.294693431703074</v>
      </c>
      <c r="X42" s="6" t="s">
        <v>31</v>
      </c>
      <c r="Y42" s="8">
        <f t="shared" si="0"/>
        <v>35.032089445202054</v>
      </c>
      <c r="Z42" s="8">
        <f t="shared" si="1"/>
        <v>35.813657923286655</v>
      </c>
      <c r="AA42" s="8">
        <f t="shared" si="2"/>
        <v>26.715101454177503</v>
      </c>
      <c r="AB42" s="21">
        <f t="shared" si="3"/>
        <v>32.520282940888734</v>
      </c>
      <c r="AC42" s="37">
        <f t="shared" si="4"/>
        <v>51</v>
      </c>
    </row>
    <row r="43" spans="1:29" ht="12.75">
      <c r="A43" s="6" t="s">
        <v>32</v>
      </c>
      <c r="B43" s="40">
        <v>30.68493150684931</v>
      </c>
      <c r="C43" s="24">
        <v>27.5479890310786</v>
      </c>
      <c r="D43" s="24">
        <v>61.87029530978575</v>
      </c>
      <c r="E43" s="10">
        <v>21.726558814551545</v>
      </c>
      <c r="F43" s="10">
        <v>27.87854889589906</v>
      </c>
      <c r="G43" s="28">
        <v>47.961630695443645</v>
      </c>
      <c r="H43" s="27">
        <v>94.36619718309859</v>
      </c>
      <c r="I43" s="31">
        <v>51.31578947368421</v>
      </c>
      <c r="J43" s="33">
        <v>46.46464646464646</v>
      </c>
      <c r="K43" s="32">
        <v>88.97058823529412</v>
      </c>
      <c r="L43" s="32">
        <v>74.44182710558661</v>
      </c>
      <c r="M43" s="28">
        <v>10.788381742738588</v>
      </c>
      <c r="N43" s="28">
        <v>19.50904392764858</v>
      </c>
      <c r="O43" s="33">
        <v>27.956989247311828</v>
      </c>
      <c r="P43" s="10">
        <v>31.16883116883117</v>
      </c>
      <c r="Q43" s="27">
        <v>73.49397590361447</v>
      </c>
      <c r="R43" s="27">
        <v>65.98311218335344</v>
      </c>
      <c r="S43" s="28">
        <v>67.06023232072363</v>
      </c>
      <c r="T43" s="28">
        <v>59.60210099063293</v>
      </c>
      <c r="U43" s="31"/>
      <c r="V43" s="31">
        <v>68.91457164080192</v>
      </c>
      <c r="W43" s="35">
        <v>63.70199357108981</v>
      </c>
      <c r="X43" s="6" t="s">
        <v>32</v>
      </c>
      <c r="Y43" s="8">
        <f t="shared" si="0"/>
        <v>40.03440528257122</v>
      </c>
      <c r="Z43" s="8">
        <f t="shared" si="1"/>
        <v>45.21241941289454</v>
      </c>
      <c r="AA43" s="8">
        <f t="shared" si="2"/>
        <v>66.4593311017027</v>
      </c>
      <c r="AB43" s="21">
        <f t="shared" si="3"/>
        <v>50.568718599056155</v>
      </c>
      <c r="AC43" s="37">
        <f t="shared" si="4"/>
        <v>31</v>
      </c>
    </row>
    <row r="44" spans="1:29" ht="12.75">
      <c r="A44" s="6" t="s">
        <v>33</v>
      </c>
      <c r="B44" s="24">
        <v>22.602739726027394</v>
      </c>
      <c r="C44" s="24">
        <v>13.665447897623395</v>
      </c>
      <c r="D44" s="24">
        <v>51.01331789229878</v>
      </c>
      <c r="E44" s="10">
        <v>18.342536837139363</v>
      </c>
      <c r="F44" s="10">
        <v>38.130914826498426</v>
      </c>
      <c r="G44" s="28">
        <v>38.36930455635492</v>
      </c>
      <c r="H44" s="27">
        <v>50.70422535211268</v>
      </c>
      <c r="I44" s="31">
        <v>94.73684210526316</v>
      </c>
      <c r="J44" s="33">
        <v>90.15151515151516</v>
      </c>
      <c r="K44" s="32">
        <v>89.70588235294117</v>
      </c>
      <c r="L44" s="32">
        <v>66.94024637268814</v>
      </c>
      <c r="M44" s="28">
        <v>1.2448132780082988</v>
      </c>
      <c r="N44" s="28">
        <v>3.10077519379845</v>
      </c>
      <c r="O44" s="33">
        <v>20.43010752688172</v>
      </c>
      <c r="P44" s="10">
        <v>54.54545454545455</v>
      </c>
      <c r="Q44" s="27">
        <v>63.9892904953146</v>
      </c>
      <c r="R44" s="27">
        <v>60.79613992762365</v>
      </c>
      <c r="S44" s="28">
        <v>23.10310432060003</v>
      </c>
      <c r="T44" s="28">
        <v>25.599997199446896</v>
      </c>
      <c r="U44" s="31"/>
      <c r="V44" s="31">
        <v>40.536819016759914</v>
      </c>
      <c r="W44" s="27">
        <v>100</v>
      </c>
      <c r="X44" s="6" t="s">
        <v>33</v>
      </c>
      <c r="Y44" s="8">
        <f t="shared" si="0"/>
        <v>29.093835171983187</v>
      </c>
      <c r="Z44" s="8">
        <f t="shared" si="1"/>
        <v>47.20021817488799</v>
      </c>
      <c r="AA44" s="8">
        <f t="shared" si="2"/>
        <v>52.33755849329085</v>
      </c>
      <c r="AB44" s="21">
        <f t="shared" si="3"/>
        <v>42.87720394672068</v>
      </c>
      <c r="AC44" s="37">
        <f t="shared" si="4"/>
        <v>41</v>
      </c>
    </row>
    <row r="45" spans="1:29" ht="12.75">
      <c r="A45" s="6" t="s">
        <v>34</v>
      </c>
      <c r="B45" s="24">
        <v>31.506849315068493</v>
      </c>
      <c r="C45" s="40"/>
      <c r="D45" s="24">
        <v>44.29646786334684</v>
      </c>
      <c r="E45" s="10">
        <v>74.11285623109566</v>
      </c>
      <c r="F45" s="10">
        <v>52.12933753943218</v>
      </c>
      <c r="G45" s="28"/>
      <c r="H45" s="27">
        <v>100</v>
      </c>
      <c r="I45" s="31">
        <v>81.57894736842105</v>
      </c>
      <c r="J45" s="33">
        <v>92.04545454545455</v>
      </c>
      <c r="K45" s="32"/>
      <c r="L45" s="32">
        <v>92.75011774696516</v>
      </c>
      <c r="M45" s="28">
        <v>19.50207468879668</v>
      </c>
      <c r="N45" s="28">
        <v>21.705426356589154</v>
      </c>
      <c r="O45" s="33">
        <v>21.50537634408602</v>
      </c>
      <c r="P45" s="10">
        <v>81.81818181818181</v>
      </c>
      <c r="Q45" s="27">
        <v>94.77911646586348</v>
      </c>
      <c r="R45" s="27">
        <v>88.41978287092884</v>
      </c>
      <c r="S45" s="45">
        <v>68.88324244028122</v>
      </c>
      <c r="T45" s="45">
        <v>72.47893147954554</v>
      </c>
      <c r="U45" s="31">
        <v>44.25070582385599</v>
      </c>
      <c r="V45" s="31">
        <v>79.6229497800883</v>
      </c>
      <c r="W45" s="35">
        <v>97.66260493674173</v>
      </c>
      <c r="X45" s="6" t="s">
        <v>69</v>
      </c>
      <c r="Y45" s="8">
        <f t="shared" si="0"/>
        <v>37.90165858920767</v>
      </c>
      <c r="Z45" s="8">
        <f t="shared" si="1"/>
        <v>63.714777263902214</v>
      </c>
      <c r="AA45" s="8">
        <f t="shared" si="2"/>
        <v>78.01390482818644</v>
      </c>
      <c r="AB45" s="21">
        <f t="shared" si="3"/>
        <v>59.87678022709878</v>
      </c>
      <c r="AC45" s="37">
        <f t="shared" si="4"/>
        <v>15</v>
      </c>
    </row>
    <row r="46" spans="1:29" ht="12.75">
      <c r="A46" s="6" t="s">
        <v>35</v>
      </c>
      <c r="B46" s="24">
        <v>31.369863013698634</v>
      </c>
      <c r="C46" s="24">
        <v>62.865630712979886</v>
      </c>
      <c r="D46" s="24">
        <v>72.69832078749276</v>
      </c>
      <c r="E46" s="10">
        <v>67.15792102561247</v>
      </c>
      <c r="F46" s="10">
        <v>64.03785488958991</v>
      </c>
      <c r="G46" s="28">
        <v>53.71702637889688</v>
      </c>
      <c r="H46" s="27">
        <v>70.4225352112676</v>
      </c>
      <c r="I46" s="31">
        <v>75</v>
      </c>
      <c r="J46" s="33">
        <v>75.8838383838384</v>
      </c>
      <c r="K46" s="32">
        <v>97.05882352941177</v>
      </c>
      <c r="L46" s="32">
        <v>78.90603356827937</v>
      </c>
      <c r="M46" s="28">
        <v>1.659751037344398</v>
      </c>
      <c r="N46" s="28">
        <v>1.6795865633074938</v>
      </c>
      <c r="O46" s="33">
        <v>25.806451612903224</v>
      </c>
      <c r="P46" s="10">
        <v>70.12987012987013</v>
      </c>
      <c r="Q46" s="12">
        <v>33.19946452476573</v>
      </c>
      <c r="R46" s="44">
        <v>28.468033775633295</v>
      </c>
      <c r="S46" s="45">
        <v>38.797773291568916</v>
      </c>
      <c r="T46" s="45">
        <v>38.94724278539629</v>
      </c>
      <c r="U46" s="28">
        <v>38.80482962155052</v>
      </c>
      <c r="V46" s="31">
        <v>71.01244919072491</v>
      </c>
      <c r="W46" s="35">
        <v>82.83947826927992</v>
      </c>
      <c r="X46" s="6" t="s">
        <v>35</v>
      </c>
      <c r="Y46" s="8">
        <f t="shared" si="0"/>
        <v>55.64460483805709</v>
      </c>
      <c r="Z46" s="8">
        <f t="shared" si="1"/>
        <v>56.78830769419346</v>
      </c>
      <c r="AA46" s="8">
        <f t="shared" si="2"/>
        <v>47.43846735127422</v>
      </c>
      <c r="AB46" s="21">
        <f t="shared" si="3"/>
        <v>53.290459961174925</v>
      </c>
      <c r="AC46" s="37">
        <f t="shared" si="4"/>
        <v>25</v>
      </c>
    </row>
    <row r="47" spans="1:29" ht="12.75">
      <c r="A47" s="6" t="s">
        <v>36</v>
      </c>
      <c r="B47" s="40"/>
      <c r="C47" s="40"/>
      <c r="D47" s="24">
        <v>72.95888824551244</v>
      </c>
      <c r="E47" s="10">
        <v>94.0685961650524</v>
      </c>
      <c r="F47" s="10"/>
      <c r="G47" s="28"/>
      <c r="H47" s="27">
        <v>94.36619718309859</v>
      </c>
      <c r="I47" s="31">
        <v>100</v>
      </c>
      <c r="J47" s="33">
        <v>96.5909090909091</v>
      </c>
      <c r="K47" s="32"/>
      <c r="L47" s="32">
        <v>98.66866233304965</v>
      </c>
      <c r="M47" s="28">
        <v>61.82572614107883</v>
      </c>
      <c r="N47" s="28">
        <v>100</v>
      </c>
      <c r="O47" s="33"/>
      <c r="P47" s="23">
        <v>83.11688311688312</v>
      </c>
      <c r="Q47" s="27">
        <v>100</v>
      </c>
      <c r="R47" s="27">
        <v>100</v>
      </c>
      <c r="S47" s="28">
        <v>100</v>
      </c>
      <c r="T47" s="28">
        <v>100</v>
      </c>
      <c r="U47" s="28">
        <v>93.97979988638834</v>
      </c>
      <c r="V47" s="28">
        <v>98.60991209498255</v>
      </c>
      <c r="W47" s="27">
        <v>100</v>
      </c>
      <c r="X47" s="6" t="s">
        <v>36</v>
      </c>
      <c r="Y47" s="8">
        <f t="shared" si="0"/>
        <v>72.95888824551244</v>
      </c>
      <c r="Z47" s="8">
        <f t="shared" si="1"/>
        <v>91.07962175375897</v>
      </c>
      <c r="AA47" s="8">
        <f t="shared" si="2"/>
        <v>98.94138742591012</v>
      </c>
      <c r="AB47" s="21">
        <f t="shared" si="3"/>
        <v>87.65996580839385</v>
      </c>
      <c r="AC47" s="37">
        <f t="shared" si="4"/>
        <v>4</v>
      </c>
    </row>
    <row r="48" spans="1:29" ht="12.75">
      <c r="A48" s="6" t="s">
        <v>37</v>
      </c>
      <c r="B48" s="24">
        <v>12.739726027397253</v>
      </c>
      <c r="C48" s="24">
        <v>40.162248628884825</v>
      </c>
      <c r="D48" s="24">
        <v>63.057324840764316</v>
      </c>
      <c r="E48" s="10">
        <v>8.796653439520288</v>
      </c>
      <c r="F48" s="10">
        <v>4.850157728706634</v>
      </c>
      <c r="G48" s="28">
        <v>0</v>
      </c>
      <c r="H48" s="27">
        <v>40.84507042253521</v>
      </c>
      <c r="I48" s="31">
        <v>57.89473684210526</v>
      </c>
      <c r="J48" s="33">
        <v>71.5909090909091</v>
      </c>
      <c r="K48" s="32">
        <v>94.11764705882354</v>
      </c>
      <c r="L48" s="32">
        <v>55.688427033264304</v>
      </c>
      <c r="M48" s="28">
        <v>0.4149377593360995</v>
      </c>
      <c r="N48" s="28">
        <v>3.8759689922480622</v>
      </c>
      <c r="O48" s="33">
        <v>7.526881720430108</v>
      </c>
      <c r="P48" s="10">
        <v>38.96103896103896</v>
      </c>
      <c r="Q48" s="27">
        <v>28.112449799196792</v>
      </c>
      <c r="R48" s="27">
        <v>20.989143546441497</v>
      </c>
      <c r="S48" s="28">
        <v>77.05585423802897</v>
      </c>
      <c r="T48" s="28">
        <v>65.52815997284372</v>
      </c>
      <c r="U48" s="31"/>
      <c r="V48" s="28">
        <v>65.23568655354876</v>
      </c>
      <c r="W48" s="27">
        <v>69.2496650586597</v>
      </c>
      <c r="X48" s="6" t="s">
        <v>37</v>
      </c>
      <c r="Y48" s="8">
        <f t="shared" si="0"/>
        <v>38.6530998323488</v>
      </c>
      <c r="Z48" s="8">
        <f t="shared" si="1"/>
        <v>32.046869087409796</v>
      </c>
      <c r="AA48" s="8">
        <f t="shared" si="2"/>
        <v>54.36182652811991</v>
      </c>
      <c r="AB48" s="21">
        <f t="shared" si="3"/>
        <v>41.687265149292834</v>
      </c>
      <c r="AC48" s="37">
        <f t="shared" si="4"/>
        <v>44</v>
      </c>
    </row>
    <row r="49" spans="1:29" ht="12.75">
      <c r="A49" s="6" t="s">
        <v>38</v>
      </c>
      <c r="B49" s="40"/>
      <c r="C49" s="40"/>
      <c r="D49" s="24"/>
      <c r="E49" s="10">
        <v>24.30737852762411</v>
      </c>
      <c r="F49" s="10">
        <v>17.35015772870662</v>
      </c>
      <c r="G49" s="28">
        <v>33.573141486810556</v>
      </c>
      <c r="H49" s="27"/>
      <c r="I49" s="31">
        <v>15.789473684210526</v>
      </c>
      <c r="J49" s="33">
        <v>2.2727272727272734</v>
      </c>
      <c r="K49" s="32">
        <v>98.52941176470588</v>
      </c>
      <c r="L49" s="32">
        <v>80.39394122277093</v>
      </c>
      <c r="M49" s="28">
        <v>0.8298755186721991</v>
      </c>
      <c r="N49" s="28">
        <v>0</v>
      </c>
      <c r="O49" s="33">
        <v>20.43010752688172</v>
      </c>
      <c r="P49" s="10">
        <v>7.792207792207792</v>
      </c>
      <c r="Q49" s="27">
        <v>0</v>
      </c>
      <c r="R49" s="27"/>
      <c r="S49" s="45"/>
      <c r="T49" s="45"/>
      <c r="U49" s="31"/>
      <c r="V49" s="28">
        <v>82.86559244787689</v>
      </c>
      <c r="W49" s="35"/>
      <c r="X49" s="6" t="s">
        <v>38</v>
      </c>
      <c r="Y49" s="8"/>
      <c r="Z49" s="8">
        <f t="shared" si="1"/>
        <v>27.388038411392518</v>
      </c>
      <c r="AA49" s="8">
        <f t="shared" si="2"/>
        <v>41.432796223938446</v>
      </c>
      <c r="AB49" s="21">
        <f t="shared" si="3"/>
        <v>34.410417317665484</v>
      </c>
      <c r="AC49" s="37">
        <f t="shared" si="4"/>
        <v>50</v>
      </c>
    </row>
    <row r="50" spans="1:29" ht="12.75">
      <c r="A50" s="6" t="s">
        <v>39</v>
      </c>
      <c r="B50" s="24">
        <v>39.46575342465752</v>
      </c>
      <c r="C50" s="24">
        <v>71.20658135283364</v>
      </c>
      <c r="D50" s="24">
        <v>18.905616676317294</v>
      </c>
      <c r="E50" s="10">
        <v>32.88842023475846</v>
      </c>
      <c r="F50" s="10">
        <v>76.93217665615143</v>
      </c>
      <c r="G50" s="28">
        <v>81.5347721822542</v>
      </c>
      <c r="H50" s="27">
        <v>100</v>
      </c>
      <c r="I50" s="31">
        <v>81.57894736842105</v>
      </c>
      <c r="J50" s="33">
        <v>91.91919191919192</v>
      </c>
      <c r="K50" s="32">
        <v>33.45588235294119</v>
      </c>
      <c r="L50" s="32">
        <v>21.835076302846005</v>
      </c>
      <c r="M50" s="28">
        <v>31.12033195020747</v>
      </c>
      <c r="N50" s="28">
        <v>50.25839793281654</v>
      </c>
      <c r="O50" s="33">
        <v>59.13978494623656</v>
      </c>
      <c r="P50" s="10">
        <v>90.9090909090909</v>
      </c>
      <c r="Q50" s="27">
        <v>94.91298527443108</v>
      </c>
      <c r="R50" s="27">
        <v>93.84800965018096</v>
      </c>
      <c r="S50" s="28">
        <v>90.64233970817205</v>
      </c>
      <c r="T50" s="28">
        <v>90.9998540844861</v>
      </c>
      <c r="U50" s="28">
        <v>85.30244847423513</v>
      </c>
      <c r="V50" s="28">
        <v>80.92764073254357</v>
      </c>
      <c r="W50" s="27">
        <v>99.82047776786253</v>
      </c>
      <c r="X50" s="6" t="s">
        <v>39</v>
      </c>
      <c r="Y50" s="8">
        <f t="shared" si="0"/>
        <v>43.192650484602815</v>
      </c>
      <c r="Z50" s="8">
        <f t="shared" si="1"/>
        <v>62.63100606290965</v>
      </c>
      <c r="AA50" s="8">
        <f t="shared" si="2"/>
        <v>90.92196509884448</v>
      </c>
      <c r="AB50" s="21">
        <f t="shared" si="3"/>
        <v>65.58187388211898</v>
      </c>
      <c r="AC50" s="37">
        <f t="shared" si="4"/>
        <v>12</v>
      </c>
    </row>
    <row r="51" spans="1:29" ht="12.75">
      <c r="A51" s="6" t="s">
        <v>40</v>
      </c>
      <c r="B51" s="40"/>
      <c r="C51" s="40"/>
      <c r="D51" s="24"/>
      <c r="E51" s="10">
        <v>53.93220856342079</v>
      </c>
      <c r="F51" s="10">
        <v>67.35015772870662</v>
      </c>
      <c r="G51" s="28">
        <v>79.13669064748201</v>
      </c>
      <c r="H51" s="27">
        <v>77.46478873239437</v>
      </c>
      <c r="I51" s="31">
        <v>65.78947368421052</v>
      </c>
      <c r="J51" s="33">
        <v>54.79797979797981</v>
      </c>
      <c r="K51" s="32">
        <v>95.22058823529412</v>
      </c>
      <c r="L51" s="32">
        <v>81.25372453298822</v>
      </c>
      <c r="M51" s="28">
        <v>8.29875518672199</v>
      </c>
      <c r="N51" s="45">
        <v>9.173126614987082</v>
      </c>
      <c r="O51" s="33">
        <v>33.333333333333336</v>
      </c>
      <c r="P51" s="10">
        <v>61.03896103896104</v>
      </c>
      <c r="Q51" s="27">
        <v>58.63453815261045</v>
      </c>
      <c r="R51" s="27">
        <v>51.145958986731</v>
      </c>
      <c r="S51" s="28">
        <v>36.66383529765547</v>
      </c>
      <c r="T51" s="28">
        <v>35.32111888402298</v>
      </c>
      <c r="U51" s="31">
        <v>85.52977141614079</v>
      </c>
      <c r="V51" s="31">
        <v>75.74326541450387</v>
      </c>
      <c r="W51" s="35">
        <v>75.71747858448698</v>
      </c>
      <c r="X51" s="6" t="s">
        <v>40</v>
      </c>
      <c r="Y51" s="8"/>
      <c r="Z51" s="8">
        <f t="shared" si="1"/>
        <v>57.23248234137333</v>
      </c>
      <c r="AA51" s="8">
        <f t="shared" si="2"/>
        <v>59.82228096230737</v>
      </c>
      <c r="AB51" s="21">
        <f t="shared" si="3"/>
        <v>58.527381651840344</v>
      </c>
      <c r="AC51" s="37">
        <f t="shared" si="4"/>
        <v>17</v>
      </c>
    </row>
    <row r="52" spans="1:29" ht="12.75">
      <c r="A52" s="6" t="s">
        <v>41</v>
      </c>
      <c r="B52" s="24">
        <v>10.410958904109577</v>
      </c>
      <c r="C52" s="24">
        <v>29.33043875685557</v>
      </c>
      <c r="D52" s="24">
        <v>39.432541980312664</v>
      </c>
      <c r="E52" s="23">
        <v>6.112328995199103</v>
      </c>
      <c r="F52" s="10">
        <v>72.87066246056783</v>
      </c>
      <c r="G52" s="28">
        <v>82.01438848920864</v>
      </c>
      <c r="H52" s="27">
        <v>81.69014084507043</v>
      </c>
      <c r="I52" s="31">
        <v>89.47368421052632</v>
      </c>
      <c r="J52" s="33">
        <v>91.79292929292929</v>
      </c>
      <c r="K52" s="32">
        <v>4.044117647058826</v>
      </c>
      <c r="L52" s="32">
        <v>2.414232957459035</v>
      </c>
      <c r="M52" s="28">
        <v>5.809128630705395</v>
      </c>
      <c r="N52" s="28">
        <v>78.94056847545221</v>
      </c>
      <c r="O52" s="33">
        <v>49.46236559139785</v>
      </c>
      <c r="P52" s="10">
        <v>48.05194805194805</v>
      </c>
      <c r="Q52" s="27">
        <v>89.2904953145917</v>
      </c>
      <c r="R52" s="27">
        <v>89.62605548854042</v>
      </c>
      <c r="S52" s="28">
        <v>60.27308113237958</v>
      </c>
      <c r="T52" s="28">
        <v>64.6729072115234</v>
      </c>
      <c r="U52" s="28">
        <v>85.89059214413122</v>
      </c>
      <c r="V52" s="28">
        <v>77.30523204380168</v>
      </c>
      <c r="W52" s="27">
        <v>87.88795568395643</v>
      </c>
      <c r="X52" s="6" t="s">
        <v>41</v>
      </c>
      <c r="Y52" s="8">
        <f t="shared" si="0"/>
        <v>26.391313213759272</v>
      </c>
      <c r="Z52" s="8">
        <f t="shared" si="1"/>
        <v>51.056374637293594</v>
      </c>
      <c r="AA52" s="8">
        <f t="shared" si="2"/>
        <v>79.27804557413207</v>
      </c>
      <c r="AB52" s="21">
        <f t="shared" si="3"/>
        <v>52.24191114172831</v>
      </c>
      <c r="AC52" s="37">
        <f t="shared" si="4"/>
        <v>28</v>
      </c>
    </row>
    <row r="53" spans="1:29" ht="12.75">
      <c r="A53" s="6" t="s">
        <v>42</v>
      </c>
      <c r="B53" s="24">
        <v>56.3013698630137</v>
      </c>
      <c r="C53" s="24">
        <v>0</v>
      </c>
      <c r="D53" s="24">
        <v>85.92935726693689</v>
      </c>
      <c r="E53" s="10">
        <v>36.25676388156613</v>
      </c>
      <c r="F53" s="10">
        <v>56.979495268138805</v>
      </c>
      <c r="G53" s="28">
        <v>55.15587529976019</v>
      </c>
      <c r="H53" s="27">
        <v>57.74647887323944</v>
      </c>
      <c r="I53" s="31">
        <v>92.10526315789474</v>
      </c>
      <c r="J53" s="33">
        <v>84.0909090909091</v>
      </c>
      <c r="K53" s="32">
        <v>77.20588235294117</v>
      </c>
      <c r="L53" s="32">
        <v>75.1236508598605</v>
      </c>
      <c r="M53" s="28">
        <v>0</v>
      </c>
      <c r="N53" s="28">
        <v>2.3255813953488373</v>
      </c>
      <c r="O53" s="33">
        <v>31.182795698924732</v>
      </c>
      <c r="P53" s="10">
        <v>41.55844155844156</v>
      </c>
      <c r="Q53" s="27">
        <v>73.89558232931728</v>
      </c>
      <c r="R53" s="27">
        <v>68.1544028950543</v>
      </c>
      <c r="S53" s="45">
        <v>69.41974221275734</v>
      </c>
      <c r="T53" s="45">
        <v>69.30708151127588</v>
      </c>
      <c r="U53" s="28">
        <v>33.73476862210862</v>
      </c>
      <c r="V53" s="31">
        <v>55.578541973726075</v>
      </c>
      <c r="W53" s="27">
        <v>97.50298498607079</v>
      </c>
      <c r="X53" s="6" t="s">
        <v>42</v>
      </c>
      <c r="Y53" s="8">
        <f t="shared" si="0"/>
        <v>47.410242376650196</v>
      </c>
      <c r="Z53" s="8">
        <f t="shared" si="1"/>
        <v>50.810928119752106</v>
      </c>
      <c r="AA53" s="8">
        <f t="shared" si="2"/>
        <v>66.79901493290147</v>
      </c>
      <c r="AB53" s="21">
        <f t="shared" si="3"/>
        <v>55.00672847643458</v>
      </c>
      <c r="AC53" s="37">
        <f t="shared" si="4"/>
        <v>20</v>
      </c>
    </row>
    <row r="54" spans="1:29" ht="12.75">
      <c r="A54" s="6" t="s">
        <v>43</v>
      </c>
      <c r="B54" s="40">
        <v>20.684931506849296</v>
      </c>
      <c r="C54" s="40">
        <v>56.946983546617915</v>
      </c>
      <c r="D54" s="40">
        <v>86.53734800231616</v>
      </c>
      <c r="E54" s="10">
        <v>54.19707522823748</v>
      </c>
      <c r="F54" s="10">
        <v>61.63249211356467</v>
      </c>
      <c r="G54" s="28">
        <v>76.2589928057554</v>
      </c>
      <c r="H54" s="27">
        <v>54.929577464788736</v>
      </c>
      <c r="I54" s="31">
        <v>78.94736842105263</v>
      </c>
      <c r="J54" s="33">
        <v>64.39393939393939</v>
      </c>
      <c r="K54" s="32">
        <v>88.23529411764706</v>
      </c>
      <c r="L54" s="32">
        <v>65.8136645691933</v>
      </c>
      <c r="M54" s="28">
        <v>0.8298755186721991</v>
      </c>
      <c r="N54" s="28">
        <v>2.583979328165375</v>
      </c>
      <c r="O54" s="33">
        <v>8.602150537634408</v>
      </c>
      <c r="P54" s="10">
        <v>46.753246753246756</v>
      </c>
      <c r="Q54" s="27">
        <v>48.32663989290496</v>
      </c>
      <c r="R54" s="27">
        <v>35.10253317249699</v>
      </c>
      <c r="S54" s="45">
        <v>57.63039789031909</v>
      </c>
      <c r="T54" s="45">
        <v>47.52913820968817</v>
      </c>
      <c r="U54" s="31">
        <v>42.42888487643894</v>
      </c>
      <c r="V54" s="31">
        <v>72.08921285611768</v>
      </c>
      <c r="W54" s="35">
        <v>44.23659795586477</v>
      </c>
      <c r="X54" s="6" t="s">
        <v>43</v>
      </c>
      <c r="Y54" s="8">
        <f t="shared" si="0"/>
        <v>54.72308768526113</v>
      </c>
      <c r="Z54" s="8">
        <f t="shared" si="1"/>
        <v>50.26480468765812</v>
      </c>
      <c r="AA54" s="8">
        <f t="shared" si="2"/>
        <v>49.62048640769009</v>
      </c>
      <c r="AB54" s="21">
        <f t="shared" si="3"/>
        <v>51.53612626020311</v>
      </c>
      <c r="AC54" s="37">
        <f t="shared" si="4"/>
        <v>29</v>
      </c>
    </row>
    <row r="55" spans="1:29" ht="12.75">
      <c r="A55" s="6" t="s">
        <v>44</v>
      </c>
      <c r="B55" s="24">
        <v>53.56164383561643</v>
      </c>
      <c r="C55" s="24">
        <v>42.26462522851919</v>
      </c>
      <c r="D55" s="24">
        <v>62.767805442964686</v>
      </c>
      <c r="E55" s="10">
        <v>32.98873380137077</v>
      </c>
      <c r="F55" s="10">
        <v>51.1435331230284</v>
      </c>
      <c r="G55" s="28">
        <v>74.34052757793765</v>
      </c>
      <c r="H55" s="27">
        <v>85.91549295774648</v>
      </c>
      <c r="I55" s="31">
        <v>59.21052631578947</v>
      </c>
      <c r="J55" s="33">
        <v>59.59595959595959</v>
      </c>
      <c r="K55" s="32">
        <v>79.41176470588235</v>
      </c>
      <c r="L55" s="32">
        <v>71.8486835156001</v>
      </c>
      <c r="M55" s="28">
        <v>2.4896265560165975</v>
      </c>
      <c r="N55" s="28">
        <v>6.718346253229975</v>
      </c>
      <c r="O55" s="33">
        <v>31.182795698924732</v>
      </c>
      <c r="P55" s="10">
        <v>53.246753246753244</v>
      </c>
      <c r="Q55" s="27">
        <v>75.63587684069611</v>
      </c>
      <c r="R55" s="27">
        <v>67.67189384800966</v>
      </c>
      <c r="S55" s="28">
        <v>45.67476316947911</v>
      </c>
      <c r="T55" s="28">
        <v>44.509024851728725</v>
      </c>
      <c r="U55" s="28">
        <v>29.72720320688295</v>
      </c>
      <c r="V55" s="31">
        <v>59.316545567812426</v>
      </c>
      <c r="W55" s="27">
        <v>94.62951635627276</v>
      </c>
      <c r="X55" s="6" t="s">
        <v>44</v>
      </c>
      <c r="Y55" s="8">
        <f t="shared" si="0"/>
        <v>52.864691502366775</v>
      </c>
      <c r="Z55" s="8">
        <f t="shared" si="1"/>
        <v>50.67439527901993</v>
      </c>
      <c r="AA55" s="8">
        <f t="shared" si="2"/>
        <v>59.59497483441168</v>
      </c>
      <c r="AB55" s="21">
        <f t="shared" si="3"/>
        <v>54.378020538599465</v>
      </c>
      <c r="AC55" s="37">
        <f t="shared" si="4"/>
        <v>22</v>
      </c>
    </row>
    <row r="56" spans="1:29" ht="12.75">
      <c r="A56" s="6" t="s">
        <v>45</v>
      </c>
      <c r="B56" s="43">
        <v>17.534246575342465</v>
      </c>
      <c r="C56" s="22">
        <v>27.68510054844606</v>
      </c>
      <c r="D56" s="22">
        <v>39.25883034163287</v>
      </c>
      <c r="E56" s="10">
        <v>7.193717568055018</v>
      </c>
      <c r="F56" s="10">
        <v>39.511041009463725</v>
      </c>
      <c r="G56" s="28">
        <v>60.91127098321343</v>
      </c>
      <c r="H56" s="27">
        <v>43.66197183098591</v>
      </c>
      <c r="I56" s="31">
        <v>81.57894736842105</v>
      </c>
      <c r="J56" s="33">
        <v>90.27777777777777</v>
      </c>
      <c r="K56" s="32">
        <v>45.220588235294116</v>
      </c>
      <c r="L56" s="32">
        <v>55.144688250447224</v>
      </c>
      <c r="M56" s="28">
        <v>4.149377593360995</v>
      </c>
      <c r="N56" s="28">
        <v>23.514211886304906</v>
      </c>
      <c r="O56" s="33">
        <v>51.61290322580645</v>
      </c>
      <c r="P56" s="10">
        <v>45.45454545454545</v>
      </c>
      <c r="Q56" s="27">
        <v>71.61981258366801</v>
      </c>
      <c r="R56" s="27">
        <v>61.88178528347407</v>
      </c>
      <c r="S56" s="45">
        <v>80.97701921589078</v>
      </c>
      <c r="T56" s="45">
        <v>75.94332903550776</v>
      </c>
      <c r="U56" s="31">
        <v>48.76768654542571</v>
      </c>
      <c r="V56" s="31">
        <v>56.92938360392576</v>
      </c>
      <c r="W56" s="27">
        <v>83.4709058234583</v>
      </c>
      <c r="X56" s="6" t="s">
        <v>45</v>
      </c>
      <c r="Y56" s="8">
        <f t="shared" si="0"/>
        <v>28.1593924884738</v>
      </c>
      <c r="Z56" s="8">
        <f t="shared" si="1"/>
        <v>45.68592009863968</v>
      </c>
      <c r="AA56" s="8">
        <f t="shared" si="2"/>
        <v>68.51284601305005</v>
      </c>
      <c r="AB56" s="21">
        <f t="shared" si="3"/>
        <v>47.45271953338784</v>
      </c>
      <c r="AC56" s="37">
        <f t="shared" si="4"/>
        <v>35</v>
      </c>
    </row>
    <row r="57" spans="1:29" ht="12.75">
      <c r="A57" s="6" t="s">
        <v>46</v>
      </c>
      <c r="B57" s="24">
        <v>6.5753424657534225</v>
      </c>
      <c r="C57" s="40"/>
      <c r="D57" s="24">
        <v>41.05385060799073</v>
      </c>
      <c r="E57" s="10">
        <v>10.075894219829483</v>
      </c>
      <c r="F57" s="10">
        <v>77.87854889589906</v>
      </c>
      <c r="G57" s="28">
        <v>58.513189448441246</v>
      </c>
      <c r="H57" s="27">
        <v>50.70422535211268</v>
      </c>
      <c r="I57" s="31">
        <v>56.578947368421055</v>
      </c>
      <c r="J57" s="33">
        <v>60.858585858585855</v>
      </c>
      <c r="K57" s="32">
        <v>37.13235294117648</v>
      </c>
      <c r="L57" s="32">
        <v>33.461144447493425</v>
      </c>
      <c r="M57" s="28">
        <v>5.809128630705395</v>
      </c>
      <c r="N57" s="28">
        <v>6.847545219638244</v>
      </c>
      <c r="O57" s="33">
        <v>45.16129032258065</v>
      </c>
      <c r="P57" s="10">
        <v>75.32467532467533</v>
      </c>
      <c r="Q57" s="27">
        <v>99.19678714859438</v>
      </c>
      <c r="R57" s="27">
        <v>95.17490952955367</v>
      </c>
      <c r="S57" s="28">
        <v>77.38929429850538</v>
      </c>
      <c r="T57" s="28">
        <v>76.51170395477735</v>
      </c>
      <c r="U57" s="28">
        <v>62.89820516964488</v>
      </c>
      <c r="V57" s="31">
        <v>71.36872909068646</v>
      </c>
      <c r="W57" s="35">
        <v>93.6500972344091</v>
      </c>
      <c r="X57" s="6" t="s">
        <v>46</v>
      </c>
      <c r="Y57" s="8">
        <f t="shared" si="0"/>
        <v>23.814596536872077</v>
      </c>
      <c r="Z57" s="8">
        <f t="shared" si="1"/>
        <v>43.19546066912991</v>
      </c>
      <c r="AA57" s="8">
        <f t="shared" si="2"/>
        <v>82.31281806088161</v>
      </c>
      <c r="AB57" s="21">
        <f t="shared" si="3"/>
        <v>49.77429175562787</v>
      </c>
      <c r="AC57" s="37">
        <f t="shared" si="4"/>
        <v>33</v>
      </c>
    </row>
    <row r="58" spans="1:29" ht="12.75">
      <c r="A58" s="6"/>
      <c r="B58" s="41"/>
      <c r="C58" s="41"/>
      <c r="D58" s="41"/>
      <c r="E58" s="25"/>
      <c r="F58" s="10"/>
      <c r="G58" s="28"/>
      <c r="H58" s="27"/>
      <c r="I58" s="31"/>
      <c r="J58" s="33"/>
      <c r="K58" s="32"/>
      <c r="L58" s="32"/>
      <c r="M58" s="28"/>
      <c r="N58" s="28"/>
      <c r="O58" s="33"/>
      <c r="P58" s="25"/>
      <c r="Q58" s="25"/>
      <c r="R58" s="41"/>
      <c r="S58" s="45"/>
      <c r="T58" s="45"/>
      <c r="U58" s="31"/>
      <c r="V58" s="31"/>
      <c r="W58" s="35"/>
      <c r="X58" s="9"/>
      <c r="Y58" s="9"/>
      <c r="Z58" s="9"/>
      <c r="AA58" s="9"/>
      <c r="AB58" s="14"/>
      <c r="AC58" s="37"/>
    </row>
    <row r="59" spans="1:29" ht="12.75">
      <c r="A59" s="6" t="s">
        <v>113</v>
      </c>
      <c r="B59" s="26">
        <v>84.65753424657534</v>
      </c>
      <c r="C59" s="22">
        <v>93.3843692870201</v>
      </c>
      <c r="D59" s="26">
        <v>83.87376954255936</v>
      </c>
      <c r="E59" s="25">
        <v>93.41732108666076</v>
      </c>
      <c r="F59" s="10">
        <v>92.38958990536278</v>
      </c>
      <c r="G59" s="28">
        <v>92.0863309352518</v>
      </c>
      <c r="H59" s="27">
        <v>100</v>
      </c>
      <c r="I59" s="31">
        <v>89.47368421052632</v>
      </c>
      <c r="J59" s="33">
        <v>96.2121212121212</v>
      </c>
      <c r="K59" s="32">
        <v>100</v>
      </c>
      <c r="L59" s="32">
        <v>96.77981678425114</v>
      </c>
      <c r="M59" s="28">
        <v>46.05809128630705</v>
      </c>
      <c r="N59" s="28">
        <v>26.356589147286822</v>
      </c>
      <c r="O59" s="33">
        <v>96.7741935483871</v>
      </c>
      <c r="P59" s="25">
        <v>80.51948051948052</v>
      </c>
      <c r="Q59" s="23">
        <v>78.045515394913</v>
      </c>
      <c r="R59" s="23">
        <v>68.75753920386009</v>
      </c>
      <c r="S59" s="45">
        <v>82.39343019578612</v>
      </c>
      <c r="T59" s="45">
        <v>82.09856919219403</v>
      </c>
      <c r="U59" s="31">
        <v>76.75069516083146</v>
      </c>
      <c r="V59" s="31">
        <v>86.6352168603441</v>
      </c>
      <c r="W59" s="27">
        <v>98.43208442527417</v>
      </c>
      <c r="X59" s="6" t="s">
        <v>113</v>
      </c>
      <c r="Y59" s="8">
        <f>AVERAGE(B59:D59)</f>
        <v>87.30522435871826</v>
      </c>
      <c r="Z59" s="8">
        <f>AVERAGE(E59:P59)</f>
        <v>84.17226821963628</v>
      </c>
      <c r="AA59" s="8">
        <f>AVERAGE(Q59:W59)</f>
        <v>81.873292919029</v>
      </c>
      <c r="AB59" s="21">
        <f>AVERAGE(Y59:AA59)</f>
        <v>84.45026183246118</v>
      </c>
      <c r="AC59" s="37">
        <f t="shared" si="4"/>
        <v>6</v>
      </c>
    </row>
    <row r="60" spans="1:29" ht="12.75">
      <c r="A60" s="6" t="s">
        <v>114</v>
      </c>
      <c r="B60" s="26">
        <v>78.35616438356165</v>
      </c>
      <c r="C60" s="26">
        <v>98.85740402193784</v>
      </c>
      <c r="D60" s="26">
        <v>93.10943833236827</v>
      </c>
      <c r="E60" s="25">
        <v>90.6475289286009</v>
      </c>
      <c r="F60" s="10">
        <v>90.77287066246058</v>
      </c>
      <c r="G60" s="28">
        <v>94.48441247002398</v>
      </c>
      <c r="H60" s="27">
        <v>100</v>
      </c>
      <c r="I60" s="31">
        <v>98.6842105263158</v>
      </c>
      <c r="J60" s="33">
        <v>94.31818181818181</v>
      </c>
      <c r="K60" s="32"/>
      <c r="L60" s="32">
        <v>99.61623678723525</v>
      </c>
      <c r="M60" s="28">
        <v>100</v>
      </c>
      <c r="N60" s="28">
        <v>40.826873385012924</v>
      </c>
      <c r="O60" s="33">
        <v>66.66666666666667</v>
      </c>
      <c r="P60" s="25">
        <v>97.40259740259741</v>
      </c>
      <c r="Q60" s="10">
        <v>65.99732262382865</v>
      </c>
      <c r="R60" s="46">
        <v>58.383594692400486</v>
      </c>
      <c r="S60" s="45">
        <v>92.61197388934661</v>
      </c>
      <c r="T60" s="45">
        <v>90.85682040279207</v>
      </c>
      <c r="U60" s="28">
        <v>83.10772360310928</v>
      </c>
      <c r="V60" s="31">
        <v>84.94769304516589</v>
      </c>
      <c r="W60" s="27">
        <v>87.96066512576743</v>
      </c>
      <c r="X60" s="6" t="s">
        <v>114</v>
      </c>
      <c r="Y60" s="8">
        <f>AVERAGE(B60:D60)</f>
        <v>90.10766891262257</v>
      </c>
      <c r="Z60" s="8">
        <f>AVERAGE(E60:P60)</f>
        <v>88.49268896791776</v>
      </c>
      <c r="AA60" s="8">
        <f>AVERAGE(Q60:W60)</f>
        <v>80.5522561974872</v>
      </c>
      <c r="AB60" s="21">
        <f>AVERAGE(Y60:AA60)</f>
        <v>86.38420469267585</v>
      </c>
      <c r="AC60" s="37">
        <f t="shared" si="4"/>
        <v>5</v>
      </c>
    </row>
    <row r="61" spans="1:29" ht="12.75">
      <c r="A61" s="6" t="s">
        <v>116</v>
      </c>
      <c r="B61" s="26">
        <v>86.02739726027397</v>
      </c>
      <c r="C61" s="42"/>
      <c r="D61" s="26"/>
      <c r="E61" s="25">
        <v>99.08260954019468</v>
      </c>
      <c r="F61" s="10">
        <v>99.72397476340694</v>
      </c>
      <c r="G61" s="28">
        <v>96.06714628297362</v>
      </c>
      <c r="H61" s="27">
        <v>100</v>
      </c>
      <c r="I61" s="31">
        <v>98.6842105263158</v>
      </c>
      <c r="J61" s="33">
        <v>92.92929292929294</v>
      </c>
      <c r="K61" s="32"/>
      <c r="L61" s="32">
        <v>99.95053122933095</v>
      </c>
      <c r="M61" s="28">
        <v>51.037344398340245</v>
      </c>
      <c r="N61" s="28">
        <v>59.56072351421189</v>
      </c>
      <c r="O61" s="33">
        <v>100</v>
      </c>
      <c r="P61" s="29">
        <v>62.33766233766234</v>
      </c>
      <c r="Q61" s="23">
        <v>93.30655957161981</v>
      </c>
      <c r="R61" s="23">
        <v>83.23281061519904</v>
      </c>
      <c r="S61" s="45"/>
      <c r="T61" s="45"/>
      <c r="U61" s="31"/>
      <c r="V61" s="31"/>
      <c r="W61" s="35">
        <v>100</v>
      </c>
      <c r="X61" s="6" t="s">
        <v>116</v>
      </c>
      <c r="Y61" s="8">
        <f>AVERAGE(B61:D61)</f>
        <v>86.02739726027397</v>
      </c>
      <c r="Z61" s="8">
        <f>AVERAGE(E61:P61)</f>
        <v>87.21577232015721</v>
      </c>
      <c r="AA61" s="8">
        <f>AVERAGE(Q61:W61)</f>
        <v>92.17979006227296</v>
      </c>
      <c r="AB61" s="21">
        <f>AVERAGE(Y61:AA61)</f>
        <v>88.47431988090138</v>
      </c>
      <c r="AC61" s="37">
        <f t="shared" si="4"/>
        <v>3</v>
      </c>
    </row>
    <row r="62" spans="1:29" ht="12.75">
      <c r="A62" s="6" t="s">
        <v>117</v>
      </c>
      <c r="B62" s="26">
        <v>85.75342465753425</v>
      </c>
      <c r="C62" s="26">
        <v>98.28610603290676</v>
      </c>
      <c r="D62" s="26">
        <v>67.80544296467863</v>
      </c>
      <c r="E62" s="29">
        <v>89.25937231179046</v>
      </c>
      <c r="F62" s="10">
        <v>88.17034700315457</v>
      </c>
      <c r="G62" s="28">
        <v>89.20863309352518</v>
      </c>
      <c r="H62" s="27">
        <v>100</v>
      </c>
      <c r="I62" s="31">
        <v>94.73684210526316</v>
      </c>
      <c r="J62" s="33">
        <v>98.23232323232322</v>
      </c>
      <c r="K62" s="32">
        <v>100</v>
      </c>
      <c r="L62" s="32">
        <v>93.47068910655335</v>
      </c>
      <c r="M62" s="28">
        <v>20.33195020746888</v>
      </c>
      <c r="N62" s="28">
        <v>7.622739018087857</v>
      </c>
      <c r="O62" s="33">
        <v>73.11827956989248</v>
      </c>
      <c r="P62" s="25">
        <v>77.92207792207792</v>
      </c>
      <c r="Q62" s="23">
        <v>51.53949129852745</v>
      </c>
      <c r="R62" s="23">
        <v>40.77201447527142</v>
      </c>
      <c r="S62" s="45">
        <v>80.95150230014379</v>
      </c>
      <c r="T62" s="45">
        <v>77.1012081873714</v>
      </c>
      <c r="U62" s="31">
        <v>75.06140199710981</v>
      </c>
      <c r="V62" s="31">
        <v>83.8840818501993</v>
      </c>
      <c r="W62" s="27">
        <v>71.34069539045701</v>
      </c>
      <c r="X62" s="6" t="s">
        <v>117</v>
      </c>
      <c r="Y62" s="8">
        <f>AVERAGE(B62:D62)</f>
        <v>83.94832455170655</v>
      </c>
      <c r="Z62" s="8">
        <f>AVERAGE(E62:P62)</f>
        <v>77.67277113084475</v>
      </c>
      <c r="AA62" s="8">
        <f>AVERAGE(Q62:W62)</f>
        <v>68.66434221415433</v>
      </c>
      <c r="AB62" s="21">
        <f>AVERAGE(Y62:AA62)</f>
        <v>76.7618126322352</v>
      </c>
      <c r="AC62" s="37">
        <f t="shared" si="4"/>
        <v>7</v>
      </c>
    </row>
    <row r="63" spans="1:29" ht="12.75">
      <c r="A63" s="6" t="s">
        <v>115</v>
      </c>
      <c r="B63" s="26">
        <v>100</v>
      </c>
      <c r="C63" s="26">
        <v>98.22897623400365</v>
      </c>
      <c r="D63" s="26">
        <v>68.00810654313838</v>
      </c>
      <c r="E63" s="25">
        <v>98.85534311957142</v>
      </c>
      <c r="F63" s="10">
        <v>95.46529968454259</v>
      </c>
      <c r="G63" s="28">
        <v>95.92326139088729</v>
      </c>
      <c r="H63" s="27">
        <v>100</v>
      </c>
      <c r="I63" s="31">
        <v>98.6842105263158</v>
      </c>
      <c r="J63" s="33">
        <v>98.10606060606061</v>
      </c>
      <c r="K63" s="32">
        <v>100</v>
      </c>
      <c r="L63" s="32">
        <v>99.32951531444307</v>
      </c>
      <c r="M63" s="28">
        <v>54.77178423236514</v>
      </c>
      <c r="N63" s="28">
        <v>34.62532299741602</v>
      </c>
      <c r="O63" s="33">
        <v>87.09677419354838</v>
      </c>
      <c r="P63" s="25">
        <v>92.20779220779221</v>
      </c>
      <c r="Q63" s="23">
        <v>81.12449799196789</v>
      </c>
      <c r="R63" s="23">
        <v>71.89384800965018</v>
      </c>
      <c r="S63" s="45">
        <v>100</v>
      </c>
      <c r="T63" s="45">
        <v>100</v>
      </c>
      <c r="U63" s="28">
        <v>85.79531129095875</v>
      </c>
      <c r="V63" s="31">
        <v>92.57692212058421</v>
      </c>
      <c r="W63" s="35">
        <v>100</v>
      </c>
      <c r="X63" s="6" t="s">
        <v>115</v>
      </c>
      <c r="Y63" s="8">
        <f>AVERAGE(B63:D63)</f>
        <v>88.74569425904735</v>
      </c>
      <c r="Z63" s="8">
        <f>AVERAGE(E63:P63)</f>
        <v>87.92211368941186</v>
      </c>
      <c r="AA63" s="8">
        <f>AVERAGE(Q63:W63)</f>
        <v>90.19865420188015</v>
      </c>
      <c r="AB63" s="21">
        <f>AVERAGE(Y63:AA63)</f>
        <v>88.95548738344644</v>
      </c>
      <c r="AC63" s="37">
        <f t="shared" si="4"/>
        <v>1</v>
      </c>
    </row>
    <row r="64" spans="1:29" ht="12.75">
      <c r="A64" s="53" t="s">
        <v>80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</sheetData>
  <mergeCells count="6">
    <mergeCell ref="A1:AC1"/>
    <mergeCell ref="X6:AC8"/>
    <mergeCell ref="A64:AC64"/>
    <mergeCell ref="B6:D6"/>
    <mergeCell ref="E6:P6"/>
    <mergeCell ref="Q6:W6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workbookViewId="0" topLeftCell="A1">
      <selection activeCell="A1" sqref="A1:AC1"/>
    </sheetView>
  </sheetViews>
  <sheetFormatPr defaultColWidth="9.140625" defaultRowHeight="12.75"/>
  <cols>
    <col min="1" max="1" width="23.8515625" style="5" customWidth="1"/>
    <col min="2" max="2" width="9.7109375" style="1" bestFit="1" customWidth="1"/>
    <col min="3" max="3" width="9.140625" style="1" customWidth="1"/>
    <col min="4" max="4" width="9.7109375" style="1" customWidth="1"/>
    <col min="5" max="6" width="9.140625" style="1" customWidth="1"/>
    <col min="7" max="7" width="9.57421875" style="1" customWidth="1"/>
    <col min="8" max="12" width="9.140625" style="1" customWidth="1"/>
    <col min="13" max="13" width="10.8515625" style="1" customWidth="1"/>
    <col min="14" max="15" width="10.00390625" style="1" customWidth="1"/>
    <col min="16" max="23" width="9.140625" style="1" customWidth="1"/>
    <col min="24" max="24" width="14.00390625" style="1" customWidth="1"/>
    <col min="25" max="27" width="9.140625" style="1" customWidth="1"/>
    <col min="28" max="28" width="9.140625" style="5" customWidth="1"/>
    <col min="29" max="29" width="9.140625" style="39" customWidth="1"/>
    <col min="30" max="16384" width="9.140625" style="1" customWidth="1"/>
  </cols>
  <sheetData>
    <row r="1" spans="1:29" ht="30" customHeight="1">
      <c r="A1" s="47" t="s">
        <v>111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:29" ht="12.75">
      <c r="A2" s="19" t="s">
        <v>55</v>
      </c>
      <c r="B2" s="6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"/>
      <c r="AC2" s="38"/>
    </row>
    <row r="3" spans="1:29" ht="12.75">
      <c r="A3" s="19" t="s">
        <v>56</v>
      </c>
      <c r="B3" s="6">
        <v>2007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"/>
      <c r="AC3" s="38"/>
    </row>
    <row r="4" spans="1:29" ht="12.75">
      <c r="A4" s="6" t="s">
        <v>74</v>
      </c>
      <c r="B4" s="6" t="s">
        <v>88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"/>
      <c r="AC4" s="38"/>
    </row>
    <row r="5" spans="1:29" ht="12.75">
      <c r="A5" s="6" t="s">
        <v>57</v>
      </c>
      <c r="B5" s="11">
        <v>40043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"/>
      <c r="AC5" s="38"/>
    </row>
    <row r="6" spans="1:29" s="15" customFormat="1" ht="12">
      <c r="A6" s="20"/>
      <c r="B6" s="54" t="s">
        <v>47</v>
      </c>
      <c r="C6" s="54"/>
      <c r="D6" s="54"/>
      <c r="E6" s="54" t="s">
        <v>48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49</v>
      </c>
      <c r="R6" s="54"/>
      <c r="S6" s="54"/>
      <c r="T6" s="54"/>
      <c r="U6" s="54"/>
      <c r="V6" s="54"/>
      <c r="W6" s="54"/>
      <c r="X6" s="50"/>
      <c r="Y6" s="51"/>
      <c r="Z6" s="51"/>
      <c r="AA6" s="51"/>
      <c r="AB6" s="51"/>
      <c r="AC6" s="52"/>
    </row>
    <row r="7" spans="1:29" s="16" customFormat="1" ht="117.75" customHeight="1">
      <c r="A7" s="17" t="s">
        <v>79</v>
      </c>
      <c r="B7" s="17" t="s">
        <v>91</v>
      </c>
      <c r="C7" s="17" t="s">
        <v>92</v>
      </c>
      <c r="D7" s="17" t="s">
        <v>71</v>
      </c>
      <c r="E7" s="17" t="s">
        <v>132</v>
      </c>
      <c r="F7" s="17" t="s">
        <v>94</v>
      </c>
      <c r="G7" s="17" t="s">
        <v>54</v>
      </c>
      <c r="H7" s="17" t="s">
        <v>129</v>
      </c>
      <c r="I7" s="17" t="s">
        <v>130</v>
      </c>
      <c r="J7" s="17" t="s">
        <v>131</v>
      </c>
      <c r="K7" s="17" t="s">
        <v>77</v>
      </c>
      <c r="L7" s="17" t="s">
        <v>124</v>
      </c>
      <c r="M7" s="17" t="s">
        <v>103</v>
      </c>
      <c r="N7" s="17" t="s">
        <v>104</v>
      </c>
      <c r="O7" s="17" t="s">
        <v>125</v>
      </c>
      <c r="P7" s="17" t="s">
        <v>126</v>
      </c>
      <c r="Q7" s="18" t="s">
        <v>64</v>
      </c>
      <c r="R7" s="17" t="s">
        <v>65</v>
      </c>
      <c r="S7" s="17" t="s">
        <v>133</v>
      </c>
      <c r="T7" s="17" t="s">
        <v>134</v>
      </c>
      <c r="U7" s="18" t="s">
        <v>128</v>
      </c>
      <c r="V7" s="17" t="s">
        <v>72</v>
      </c>
      <c r="W7" s="17" t="s">
        <v>127</v>
      </c>
      <c r="X7" s="51"/>
      <c r="Y7" s="51"/>
      <c r="Z7" s="51"/>
      <c r="AA7" s="51"/>
      <c r="AB7" s="51"/>
      <c r="AC7" s="52"/>
    </row>
    <row r="8" spans="1:29" s="77" customFormat="1" ht="58.5" customHeight="1">
      <c r="A8" s="74" t="s">
        <v>0</v>
      </c>
      <c r="B8" s="75" t="s">
        <v>89</v>
      </c>
      <c r="C8" s="75" t="s">
        <v>93</v>
      </c>
      <c r="D8" s="75" t="s">
        <v>89</v>
      </c>
      <c r="E8" s="75" t="s">
        <v>93</v>
      </c>
      <c r="F8" s="75" t="s">
        <v>75</v>
      </c>
      <c r="G8" s="75" t="s">
        <v>82</v>
      </c>
      <c r="H8" s="75" t="s">
        <v>97</v>
      </c>
      <c r="I8" s="75" t="s">
        <v>99</v>
      </c>
      <c r="J8" s="75" t="s">
        <v>100</v>
      </c>
      <c r="K8" s="75" t="s">
        <v>101</v>
      </c>
      <c r="L8" s="75" t="s">
        <v>102</v>
      </c>
      <c r="M8" s="75" t="s">
        <v>105</v>
      </c>
      <c r="N8" s="75" t="s">
        <v>105</v>
      </c>
      <c r="O8" s="75" t="s">
        <v>107</v>
      </c>
      <c r="P8" s="75" t="s">
        <v>107</v>
      </c>
      <c r="Q8" s="76" t="s">
        <v>81</v>
      </c>
      <c r="R8" s="76" t="s">
        <v>81</v>
      </c>
      <c r="S8" s="75" t="s">
        <v>109</v>
      </c>
      <c r="T8" s="75" t="s">
        <v>109</v>
      </c>
      <c r="U8" s="75" t="s">
        <v>109</v>
      </c>
      <c r="V8" s="75" t="s">
        <v>109</v>
      </c>
      <c r="W8" s="75" t="s">
        <v>109</v>
      </c>
      <c r="X8" s="51"/>
      <c r="Y8" s="51"/>
      <c r="Z8" s="51"/>
      <c r="AA8" s="51"/>
      <c r="AB8" s="51"/>
      <c r="AC8" s="52"/>
    </row>
    <row r="9" spans="1:29" s="77" customFormat="1" ht="63" customHeight="1">
      <c r="A9" s="74" t="s">
        <v>78</v>
      </c>
      <c r="B9" s="75" t="s">
        <v>135</v>
      </c>
      <c r="C9" s="75" t="s">
        <v>135</v>
      </c>
      <c r="D9" s="75" t="s">
        <v>135</v>
      </c>
      <c r="E9" s="75" t="s">
        <v>50</v>
      </c>
      <c r="F9" s="75" t="s">
        <v>95</v>
      </c>
      <c r="G9" s="75" t="s">
        <v>96</v>
      </c>
      <c r="H9" s="75" t="s">
        <v>98</v>
      </c>
      <c r="I9" s="75" t="s">
        <v>50</v>
      </c>
      <c r="J9" s="75" t="s">
        <v>95</v>
      </c>
      <c r="K9" s="75" t="s">
        <v>76</v>
      </c>
      <c r="L9" s="75" t="s">
        <v>50</v>
      </c>
      <c r="M9" s="75" t="s">
        <v>106</v>
      </c>
      <c r="N9" s="75" t="s">
        <v>106</v>
      </c>
      <c r="O9" s="75" t="s">
        <v>108</v>
      </c>
      <c r="P9" s="75" t="s">
        <v>108</v>
      </c>
      <c r="Q9" s="75" t="s">
        <v>90</v>
      </c>
      <c r="R9" s="75" t="s">
        <v>90</v>
      </c>
      <c r="S9" s="75" t="s">
        <v>50</v>
      </c>
      <c r="T9" s="75" t="s">
        <v>50</v>
      </c>
      <c r="U9" s="75" t="s">
        <v>50</v>
      </c>
      <c r="V9" s="76" t="s">
        <v>50</v>
      </c>
      <c r="W9" s="75" t="s">
        <v>50</v>
      </c>
      <c r="X9" s="75"/>
      <c r="Y9" s="75" t="s">
        <v>58</v>
      </c>
      <c r="Z9" s="75" t="s">
        <v>59</v>
      </c>
      <c r="AA9" s="75" t="s">
        <v>60</v>
      </c>
      <c r="AB9" s="74" t="s">
        <v>112</v>
      </c>
      <c r="AC9" s="96" t="s">
        <v>123</v>
      </c>
    </row>
    <row r="10" spans="1:29" ht="12.75">
      <c r="A10" s="6" t="s">
        <v>1</v>
      </c>
      <c r="B10" s="22">
        <v>12.054794520547944</v>
      </c>
      <c r="C10" s="22">
        <v>39.08820840950639</v>
      </c>
      <c r="D10" s="24">
        <v>16.38679791546032</v>
      </c>
      <c r="E10" s="25">
        <v>10.12084801731545</v>
      </c>
      <c r="F10" s="25">
        <v>9.14826498422714</v>
      </c>
      <c r="G10" s="28">
        <v>33.573141486810556</v>
      </c>
      <c r="H10" s="27">
        <v>42.25352112676056</v>
      </c>
      <c r="I10" s="31">
        <v>85.52631578947368</v>
      </c>
      <c r="J10" s="28">
        <v>28.91414141414141</v>
      </c>
      <c r="K10" s="32">
        <v>92.6470588235294</v>
      </c>
      <c r="L10" s="32">
        <v>77.19207287948606</v>
      </c>
      <c r="M10" s="28">
        <v>2.4896265560165975</v>
      </c>
      <c r="N10" s="28">
        <v>14.987080103359176</v>
      </c>
      <c r="O10" s="28">
        <v>49.46236559139785</v>
      </c>
      <c r="P10" s="29">
        <v>36.36363636363637</v>
      </c>
      <c r="Q10" s="27">
        <v>67.33601070950469</v>
      </c>
      <c r="R10" s="27">
        <v>54.041013268998796</v>
      </c>
      <c r="S10" s="36"/>
      <c r="T10" s="45"/>
      <c r="U10" s="31"/>
      <c r="V10" s="31">
        <v>68.25276270033217</v>
      </c>
      <c r="W10" s="27">
        <v>59.529167996900746</v>
      </c>
      <c r="X10" s="6" t="s">
        <v>1</v>
      </c>
      <c r="Y10" s="8">
        <f>AVERAGE(B10:D10)</f>
        <v>22.50993361517155</v>
      </c>
      <c r="Z10" s="8">
        <f>AVERAGE(E10:P10)</f>
        <v>40.223172761346184</v>
      </c>
      <c r="AA10" s="8">
        <f>AVERAGE(Q10:W10)</f>
        <v>62.289738668934106</v>
      </c>
      <c r="AB10" s="21">
        <f>AVERAGE(Y10:AA10)</f>
        <v>41.674281681817284</v>
      </c>
      <c r="AC10" s="37">
        <f>RANK(AB10,AB$10:AB$63)</f>
        <v>44</v>
      </c>
    </row>
    <row r="11" spans="1:29" ht="12.75">
      <c r="A11" s="6" t="s">
        <v>2</v>
      </c>
      <c r="B11" s="24">
        <v>54.794520547945204</v>
      </c>
      <c r="C11" s="24">
        <v>47.06352833638025</v>
      </c>
      <c r="D11" s="24">
        <v>74.3485813549508</v>
      </c>
      <c r="E11" s="25">
        <v>49.830729527984985</v>
      </c>
      <c r="F11" s="25">
        <v>53.43059936908518</v>
      </c>
      <c r="G11" s="28">
        <v>60.431654676258994</v>
      </c>
      <c r="H11" s="27">
        <v>80.28169014084507</v>
      </c>
      <c r="I11" s="31">
        <v>50</v>
      </c>
      <c r="J11" s="28">
        <v>62.24747474747475</v>
      </c>
      <c r="K11" s="32">
        <v>95.95588235294117</v>
      </c>
      <c r="L11" s="32">
        <v>93.76287626318415</v>
      </c>
      <c r="M11" s="28">
        <v>0.8298755186721991</v>
      </c>
      <c r="N11" s="28">
        <v>8.397932816537466</v>
      </c>
      <c r="O11" s="28">
        <v>27.956989247311828</v>
      </c>
      <c r="P11" s="29">
        <v>54.54545454545455</v>
      </c>
      <c r="Q11" s="12">
        <v>31.325301204819283</v>
      </c>
      <c r="R11" s="44">
        <v>22.316043425814236</v>
      </c>
      <c r="S11" s="28">
        <v>57.55269371582616</v>
      </c>
      <c r="T11" s="28">
        <v>45.67344749607291</v>
      </c>
      <c r="U11" s="28">
        <v>64.79084987153037</v>
      </c>
      <c r="V11" s="28">
        <v>65.34887821017185</v>
      </c>
      <c r="W11" s="27">
        <v>39.846598941233765</v>
      </c>
      <c r="X11" s="6" t="s">
        <v>2</v>
      </c>
      <c r="Y11" s="8">
        <f aca="true" t="shared" si="0" ref="Y11:Y63">AVERAGE(B11:D11)</f>
        <v>58.73554341309208</v>
      </c>
      <c r="Z11" s="8">
        <f aca="true" t="shared" si="1" ref="Z11:Z63">AVERAGE(E11:P11)</f>
        <v>53.13926326714587</v>
      </c>
      <c r="AA11" s="8">
        <f aca="true" t="shared" si="2" ref="AA11:AA63">AVERAGE(Q11:W11)</f>
        <v>46.69340183792408</v>
      </c>
      <c r="AB11" s="21">
        <f aca="true" t="shared" si="3" ref="AB11:AB63">AVERAGE(Y11:AA11)</f>
        <v>52.85606950605401</v>
      </c>
      <c r="AC11" s="37">
        <f aca="true" t="shared" si="4" ref="AC11:AC63">RANK(AB11,AB$10:AB$63)</f>
        <v>27</v>
      </c>
    </row>
    <row r="12" spans="1:29" ht="12.75">
      <c r="A12" s="6" t="s">
        <v>3</v>
      </c>
      <c r="B12" s="23">
        <v>63.6986301369863</v>
      </c>
      <c r="C12" s="23">
        <v>65.45932358318097</v>
      </c>
      <c r="D12" s="24">
        <v>9.669947886508382</v>
      </c>
      <c r="E12" s="25">
        <v>32.547798096400875</v>
      </c>
      <c r="F12" s="25">
        <v>89.15615141955836</v>
      </c>
      <c r="G12" s="28">
        <v>82.49400479616307</v>
      </c>
      <c r="H12" s="27">
        <v>70.4225352112676</v>
      </c>
      <c r="I12" s="31">
        <v>88.15789473684211</v>
      </c>
      <c r="J12" s="28">
        <v>98.73737373737373</v>
      </c>
      <c r="K12" s="32">
        <v>12.5</v>
      </c>
      <c r="L12" s="32">
        <v>39.517392896875464</v>
      </c>
      <c r="M12" s="28">
        <v>15.767634854771783</v>
      </c>
      <c r="N12" s="28">
        <v>31.78294573643411</v>
      </c>
      <c r="O12" s="28">
        <v>46.236559139784944</v>
      </c>
      <c r="P12" s="29">
        <v>94.8051948051948</v>
      </c>
      <c r="Q12" s="35">
        <v>88.0856760374833</v>
      </c>
      <c r="R12" s="44">
        <v>88.66103739445116</v>
      </c>
      <c r="S12" s="28">
        <v>93.56972480788866</v>
      </c>
      <c r="T12" s="28">
        <v>98.25923542863548</v>
      </c>
      <c r="U12" s="28">
        <v>96.75014581239215</v>
      </c>
      <c r="V12" s="28">
        <v>86.91147185233379</v>
      </c>
      <c r="W12" s="27">
        <v>100</v>
      </c>
      <c r="X12" s="6" t="s">
        <v>3</v>
      </c>
      <c r="Y12" s="8">
        <f t="shared" si="0"/>
        <v>46.27596720222522</v>
      </c>
      <c r="Z12" s="8">
        <f t="shared" si="1"/>
        <v>58.510457119222245</v>
      </c>
      <c r="AA12" s="8">
        <f t="shared" si="2"/>
        <v>93.17675590474065</v>
      </c>
      <c r="AB12" s="21">
        <f t="shared" si="3"/>
        <v>65.9877267420627</v>
      </c>
      <c r="AC12" s="37">
        <f t="shared" si="4"/>
        <v>11</v>
      </c>
    </row>
    <row r="13" spans="1:29" ht="12.75">
      <c r="A13" s="6" t="s">
        <v>4</v>
      </c>
      <c r="B13" s="22">
        <v>41.64383561643836</v>
      </c>
      <c r="C13" s="22">
        <v>36.540219378427786</v>
      </c>
      <c r="D13" s="24">
        <v>71.51129125651418</v>
      </c>
      <c r="E13" s="25">
        <v>37.14099397841108</v>
      </c>
      <c r="F13" s="25">
        <v>39.58990536277602</v>
      </c>
      <c r="G13" s="28">
        <v>67.14628297362111</v>
      </c>
      <c r="H13" s="27">
        <v>92.95774647887323</v>
      </c>
      <c r="I13" s="31">
        <v>93.42105263157895</v>
      </c>
      <c r="J13" s="28">
        <v>75.8838383838384</v>
      </c>
      <c r="K13" s="32">
        <v>94.48529411764706</v>
      </c>
      <c r="L13" s="32">
        <v>82.30317665092453</v>
      </c>
      <c r="M13" s="28">
        <v>1.2448132780082988</v>
      </c>
      <c r="N13" s="28">
        <v>3.8759689922480622</v>
      </c>
      <c r="O13" s="28">
        <v>9.67741935483871</v>
      </c>
      <c r="P13" s="29">
        <v>63.63636363636363</v>
      </c>
      <c r="Q13" s="10">
        <v>15.528781793842034</v>
      </c>
      <c r="R13" s="46">
        <v>14.71652593486128</v>
      </c>
      <c r="S13" s="45">
        <v>20.47525167973298</v>
      </c>
      <c r="T13" s="45">
        <v>19.072503267233696</v>
      </c>
      <c r="U13" s="28">
        <v>32.94281206201525</v>
      </c>
      <c r="V13" s="31">
        <v>60.86232563575549</v>
      </c>
      <c r="W13" s="35">
        <v>58.74959829650175</v>
      </c>
      <c r="X13" s="6" t="s">
        <v>4</v>
      </c>
      <c r="Y13" s="8">
        <f t="shared" si="0"/>
        <v>49.89844875046011</v>
      </c>
      <c r="Z13" s="8">
        <f t="shared" si="1"/>
        <v>55.11357131992742</v>
      </c>
      <c r="AA13" s="8">
        <f t="shared" si="2"/>
        <v>31.76397123856321</v>
      </c>
      <c r="AB13" s="21">
        <f t="shared" si="3"/>
        <v>45.59199710298358</v>
      </c>
      <c r="AC13" s="37">
        <f t="shared" si="4"/>
        <v>39</v>
      </c>
    </row>
    <row r="14" spans="1:29" ht="12.75">
      <c r="A14" s="6" t="s">
        <v>5</v>
      </c>
      <c r="B14" s="24">
        <v>55.61643835616438</v>
      </c>
      <c r="C14" s="24">
        <v>8.226691042047534</v>
      </c>
      <c r="D14" s="24">
        <v>89.83786913723219</v>
      </c>
      <c r="E14" s="30">
        <v>29.441268696062107</v>
      </c>
      <c r="F14" s="25">
        <v>29.258675078864357</v>
      </c>
      <c r="G14" s="28">
        <v>47.961630695443645</v>
      </c>
      <c r="H14" s="27">
        <v>18.309859154929583</v>
      </c>
      <c r="I14" s="31">
        <v>68.42105263157895</v>
      </c>
      <c r="J14" s="28">
        <v>88.0050505050505</v>
      </c>
      <c r="K14" s="32">
        <v>93.01470588235294</v>
      </c>
      <c r="L14" s="32">
        <v>70.37625469603273</v>
      </c>
      <c r="M14" s="28">
        <v>0.4149377593360995</v>
      </c>
      <c r="N14" s="28">
        <v>0</v>
      </c>
      <c r="O14" s="28">
        <v>39.784946236559136</v>
      </c>
      <c r="P14" s="34">
        <v>62.33766233766234</v>
      </c>
      <c r="Q14" s="27">
        <v>56.49263721552879</v>
      </c>
      <c r="R14" s="27">
        <v>51.62846803377564</v>
      </c>
      <c r="S14" s="45">
        <v>27.551358064265134</v>
      </c>
      <c r="T14" s="45">
        <v>26.805689519738102</v>
      </c>
      <c r="U14" s="28">
        <v>14.868637277859227</v>
      </c>
      <c r="V14" s="31">
        <v>56.03454943973085</v>
      </c>
      <c r="W14" s="35">
        <v>77.39971654937635</v>
      </c>
      <c r="X14" s="6" t="s">
        <v>5</v>
      </c>
      <c r="Y14" s="8">
        <f t="shared" si="0"/>
        <v>51.226999511814704</v>
      </c>
      <c r="Z14" s="8">
        <f t="shared" si="1"/>
        <v>45.610503639489366</v>
      </c>
      <c r="AA14" s="8">
        <f t="shared" si="2"/>
        <v>44.397293728610585</v>
      </c>
      <c r="AB14" s="21">
        <f t="shared" si="3"/>
        <v>47.07826562663822</v>
      </c>
      <c r="AC14" s="37">
        <f t="shared" si="4"/>
        <v>37</v>
      </c>
    </row>
    <row r="15" spans="1:29" ht="12.75">
      <c r="A15" s="6" t="s">
        <v>6</v>
      </c>
      <c r="B15" s="43">
        <v>50.54794520547945</v>
      </c>
      <c r="C15" s="22">
        <v>63.65402193784278</v>
      </c>
      <c r="D15" s="22">
        <v>57.15112912565141</v>
      </c>
      <c r="E15" s="25">
        <v>31.9990565252379</v>
      </c>
      <c r="F15" s="25">
        <v>54.57413249211357</v>
      </c>
      <c r="G15" s="28">
        <v>52.75779376498801</v>
      </c>
      <c r="H15" s="27">
        <v>74.64788732394366</v>
      </c>
      <c r="I15" s="31">
        <v>67.10526315789474</v>
      </c>
      <c r="J15" s="28">
        <v>71.96969696969697</v>
      </c>
      <c r="K15" s="32">
        <v>81.61764705882354</v>
      </c>
      <c r="L15" s="32">
        <v>85.22330003176079</v>
      </c>
      <c r="M15" s="28">
        <v>7.053941908713693</v>
      </c>
      <c r="N15" s="28">
        <v>18.217054263565892</v>
      </c>
      <c r="O15" s="28">
        <v>50.53763440860215</v>
      </c>
      <c r="P15" s="29">
        <v>61.03896103896104</v>
      </c>
      <c r="Q15" s="27">
        <v>68.00535475234271</v>
      </c>
      <c r="R15" s="27">
        <v>60.79613992762365</v>
      </c>
      <c r="S15" s="45">
        <v>46.91729494411423</v>
      </c>
      <c r="T15" s="45">
        <v>43.16545527416311</v>
      </c>
      <c r="U15" s="28">
        <v>20.96754486479616</v>
      </c>
      <c r="V15" s="31">
        <v>64.45118002020925</v>
      </c>
      <c r="W15" s="35">
        <v>64.91154945706019</v>
      </c>
      <c r="X15" s="6" t="s">
        <v>6</v>
      </c>
      <c r="Y15" s="8">
        <f t="shared" si="0"/>
        <v>57.11769875632455</v>
      </c>
      <c r="Z15" s="8">
        <f t="shared" si="1"/>
        <v>54.72853074535848</v>
      </c>
      <c r="AA15" s="8">
        <f t="shared" si="2"/>
        <v>52.74493132004419</v>
      </c>
      <c r="AB15" s="21">
        <f t="shared" si="3"/>
        <v>54.863720273909074</v>
      </c>
      <c r="AC15" s="37">
        <f t="shared" si="4"/>
        <v>22</v>
      </c>
    </row>
    <row r="16" spans="1:29" ht="12.75">
      <c r="A16" s="6" t="s">
        <v>51</v>
      </c>
      <c r="B16" s="24">
        <v>54.93150684931506</v>
      </c>
      <c r="C16" s="24">
        <v>77.6508226691042</v>
      </c>
      <c r="D16" s="24">
        <v>39.89577301679211</v>
      </c>
      <c r="E16" s="25">
        <v>91.43102921996827</v>
      </c>
      <c r="F16" s="25">
        <v>91.67981072555204</v>
      </c>
      <c r="G16" s="28">
        <v>90.64748201438849</v>
      </c>
      <c r="H16" s="27">
        <v>85.91549295774648</v>
      </c>
      <c r="I16" s="31">
        <v>67.10526315789474</v>
      </c>
      <c r="J16" s="28">
        <v>82.44949494949495</v>
      </c>
      <c r="K16" s="32"/>
      <c r="L16" s="32">
        <v>88.70966332928077</v>
      </c>
      <c r="M16" s="28">
        <v>19.50207468879668</v>
      </c>
      <c r="N16" s="28">
        <v>8.785529715762275</v>
      </c>
      <c r="O16" s="28">
        <v>39.784946236559136</v>
      </c>
      <c r="P16" s="29">
        <v>74.02597402597402</v>
      </c>
      <c r="Q16" s="35">
        <v>89.2904953145917</v>
      </c>
      <c r="R16" s="44">
        <v>83.71531966224366</v>
      </c>
      <c r="S16" s="45">
        <v>83.59500627579425</v>
      </c>
      <c r="T16" s="45">
        <v>86.79279629238722</v>
      </c>
      <c r="U16" s="28">
        <v>79.75712026123223</v>
      </c>
      <c r="V16" s="31">
        <v>86.21869446380536</v>
      </c>
      <c r="W16" s="35">
        <v>100</v>
      </c>
      <c r="X16" s="6" t="s">
        <v>51</v>
      </c>
      <c r="Y16" s="8">
        <f t="shared" si="0"/>
        <v>57.49270084507046</v>
      </c>
      <c r="Z16" s="8">
        <f t="shared" si="1"/>
        <v>67.27606918376526</v>
      </c>
      <c r="AA16" s="8">
        <f t="shared" si="2"/>
        <v>87.0527760385792</v>
      </c>
      <c r="AB16" s="21">
        <f t="shared" si="3"/>
        <v>70.60718202247163</v>
      </c>
      <c r="AC16" s="37">
        <f t="shared" si="4"/>
        <v>9</v>
      </c>
    </row>
    <row r="17" spans="1:29" ht="12.75">
      <c r="A17" s="6" t="s">
        <v>66</v>
      </c>
      <c r="B17" s="24">
        <v>13.15068493150683</v>
      </c>
      <c r="C17" s="24">
        <v>29.810329067641675</v>
      </c>
      <c r="D17" s="24">
        <v>60.01737116386798</v>
      </c>
      <c r="E17" s="25">
        <v>15.706773593806313</v>
      </c>
      <c r="F17" s="25">
        <v>46.017350157728714</v>
      </c>
      <c r="G17" s="28">
        <v>53.71702637889688</v>
      </c>
      <c r="H17" s="27">
        <v>46.478873239436616</v>
      </c>
      <c r="I17" s="31">
        <v>51.31578947368421</v>
      </c>
      <c r="J17" s="28">
        <v>48.48484848484849</v>
      </c>
      <c r="K17" s="32">
        <v>77.20588235294117</v>
      </c>
      <c r="L17" s="32">
        <v>72.23369430709685</v>
      </c>
      <c r="M17" s="28">
        <v>2.4896265560165975</v>
      </c>
      <c r="N17" s="28">
        <v>2.842377260981912</v>
      </c>
      <c r="O17" s="28">
        <v>29.032258064516128</v>
      </c>
      <c r="P17" s="29">
        <v>55.84415584415584</v>
      </c>
      <c r="Q17" s="27">
        <v>42.168674698795186</v>
      </c>
      <c r="R17" s="27">
        <v>29.071170084439085</v>
      </c>
      <c r="S17" s="28">
        <v>9.847549916974836</v>
      </c>
      <c r="T17" s="28">
        <v>7.093856587837401</v>
      </c>
      <c r="U17" s="27">
        <v>34.561859487611166</v>
      </c>
      <c r="V17" s="28">
        <v>0</v>
      </c>
      <c r="W17" s="35"/>
      <c r="X17" s="6" t="s">
        <v>7</v>
      </c>
      <c r="Y17" s="8">
        <f t="shared" si="0"/>
        <v>34.32612838767216</v>
      </c>
      <c r="Z17" s="8">
        <f t="shared" si="1"/>
        <v>41.78072130950914</v>
      </c>
      <c r="AA17" s="8">
        <f t="shared" si="2"/>
        <v>20.457185129276283</v>
      </c>
      <c r="AB17" s="21">
        <f t="shared" si="3"/>
        <v>32.188011608819195</v>
      </c>
      <c r="AC17" s="37">
        <f t="shared" si="4"/>
        <v>52</v>
      </c>
    </row>
    <row r="18" spans="1:29" ht="12.75">
      <c r="A18" s="6" t="s">
        <v>8</v>
      </c>
      <c r="B18" s="24">
        <v>17.534246575342465</v>
      </c>
      <c r="C18" s="24">
        <v>30.37020109689213</v>
      </c>
      <c r="D18" s="24">
        <v>70.99015634047481</v>
      </c>
      <c r="E18" s="25">
        <v>32.64769542414733</v>
      </c>
      <c r="F18" s="25">
        <v>34.30599369085172</v>
      </c>
      <c r="G18" s="28">
        <v>28.776978417266193</v>
      </c>
      <c r="H18" s="27">
        <v>52.11267605633803</v>
      </c>
      <c r="I18" s="31">
        <v>0</v>
      </c>
      <c r="J18" s="28">
        <v>21.33838383838384</v>
      </c>
      <c r="K18" s="32">
        <v>87.5</v>
      </c>
      <c r="L18" s="32">
        <v>76.15909598258365</v>
      </c>
      <c r="M18" s="28">
        <v>0.8298755186721991</v>
      </c>
      <c r="N18" s="28">
        <v>1.162790697674419</v>
      </c>
      <c r="O18" s="28">
        <v>5.376344086021505</v>
      </c>
      <c r="P18" s="29">
        <v>32.467532467532465</v>
      </c>
      <c r="Q18" s="35">
        <v>19.678714859437754</v>
      </c>
      <c r="R18" s="44">
        <v>13.751507840772016</v>
      </c>
      <c r="S18" s="28">
        <v>17.965797535023185</v>
      </c>
      <c r="T18" s="28">
        <v>9.749590508474716</v>
      </c>
      <c r="U18" s="28">
        <v>40.11969604858287</v>
      </c>
      <c r="V18" s="31">
        <v>46.71357592558347</v>
      </c>
      <c r="W18" s="35">
        <v>19.159365056679597</v>
      </c>
      <c r="X18" s="6" t="s">
        <v>8</v>
      </c>
      <c r="Y18" s="8">
        <f t="shared" si="0"/>
        <v>39.631534670903136</v>
      </c>
      <c r="Z18" s="8">
        <f t="shared" si="1"/>
        <v>31.056447181622616</v>
      </c>
      <c r="AA18" s="8">
        <f t="shared" si="2"/>
        <v>23.876892539221945</v>
      </c>
      <c r="AB18" s="21">
        <f t="shared" si="3"/>
        <v>31.52162479724923</v>
      </c>
      <c r="AC18" s="37">
        <f t="shared" si="4"/>
        <v>53</v>
      </c>
    </row>
    <row r="19" spans="1:29" ht="12.75">
      <c r="A19" s="6" t="s">
        <v>9</v>
      </c>
      <c r="B19" s="24">
        <v>43.83561643835616</v>
      </c>
      <c r="C19" s="24">
        <v>48.45749542961609</v>
      </c>
      <c r="D19" s="24">
        <v>0</v>
      </c>
      <c r="E19" s="25">
        <v>73.91361656075688</v>
      </c>
      <c r="F19" s="25">
        <v>83.1230283911672</v>
      </c>
      <c r="G19" s="28">
        <v>81.5347721822542</v>
      </c>
      <c r="H19" s="27">
        <v>33.80281690140845</v>
      </c>
      <c r="I19" s="31">
        <v>55.26315789473684</v>
      </c>
      <c r="J19" s="28">
        <v>62.878787878787875</v>
      </c>
      <c r="K19" s="32">
        <v>100</v>
      </c>
      <c r="L19" s="32">
        <v>97.90044279881452</v>
      </c>
      <c r="M19" s="28">
        <v>5.394190871369294</v>
      </c>
      <c r="N19" s="28">
        <v>7.105943152454782</v>
      </c>
      <c r="O19" s="28">
        <v>33.333333333333336</v>
      </c>
      <c r="P19" s="29">
        <v>80.51948051948052</v>
      </c>
      <c r="Q19" s="35">
        <v>77.64390896921017</v>
      </c>
      <c r="R19" s="12">
        <v>72.85886610373946</v>
      </c>
      <c r="S19" s="28">
        <v>40.975438061632424</v>
      </c>
      <c r="T19" s="28">
        <v>41.83912370896398</v>
      </c>
      <c r="U19" s="28">
        <v>54.81967068915829</v>
      </c>
      <c r="V19" s="28">
        <v>74.95774006468065</v>
      </c>
      <c r="W19" s="27">
        <v>64.20212804381939</v>
      </c>
      <c r="X19" s="6" t="s">
        <v>9</v>
      </c>
      <c r="Y19" s="8">
        <f t="shared" si="0"/>
        <v>30.764370622657413</v>
      </c>
      <c r="Z19" s="8">
        <f t="shared" si="1"/>
        <v>59.56413087371366</v>
      </c>
      <c r="AA19" s="8">
        <f t="shared" si="2"/>
        <v>61.042410805886334</v>
      </c>
      <c r="AB19" s="21">
        <f t="shared" si="3"/>
        <v>50.456970767419136</v>
      </c>
      <c r="AC19" s="37">
        <f t="shared" si="4"/>
        <v>32</v>
      </c>
    </row>
    <row r="20" spans="1:29" ht="12.75">
      <c r="A20" s="6" t="s">
        <v>10</v>
      </c>
      <c r="B20" s="24">
        <v>35.75342465753424</v>
      </c>
      <c r="C20" s="24">
        <v>39.32815356489945</v>
      </c>
      <c r="D20" s="24">
        <v>49.160393746381004</v>
      </c>
      <c r="E20" s="25">
        <v>45.83275522379752</v>
      </c>
      <c r="F20" s="25">
        <v>55.00788643533124</v>
      </c>
      <c r="G20" s="28">
        <v>65.22781774580335</v>
      </c>
      <c r="H20" s="27">
        <v>76.05633802816902</v>
      </c>
      <c r="I20" s="31">
        <v>57.89473684210526</v>
      </c>
      <c r="J20" s="28">
        <v>71.71717171717171</v>
      </c>
      <c r="K20" s="32">
        <v>87.5</v>
      </c>
      <c r="L20" s="32">
        <v>67.3168909931822</v>
      </c>
      <c r="M20" s="28">
        <v>7.4688796680497935</v>
      </c>
      <c r="N20" s="28">
        <v>9.948320413436694</v>
      </c>
      <c r="O20" s="28">
        <v>17.204301075268816</v>
      </c>
      <c r="P20" s="29">
        <v>62.33766233766234</v>
      </c>
      <c r="Q20" s="27">
        <v>90.49531459170014</v>
      </c>
      <c r="R20" s="27">
        <v>83.95657418576599</v>
      </c>
      <c r="S20" s="45">
        <v>66.93689798355487</v>
      </c>
      <c r="T20" s="45">
        <v>65.23312524329576</v>
      </c>
      <c r="U20" s="28">
        <v>48.48682346076717</v>
      </c>
      <c r="V20" s="31">
        <v>48.82573527084412</v>
      </c>
      <c r="W20" s="27">
        <v>77.71431113283002</v>
      </c>
      <c r="X20" s="6" t="s">
        <v>10</v>
      </c>
      <c r="Y20" s="8">
        <f t="shared" si="0"/>
        <v>41.413990656271565</v>
      </c>
      <c r="Z20" s="8">
        <f t="shared" si="1"/>
        <v>51.959396706664826</v>
      </c>
      <c r="AA20" s="8">
        <f t="shared" si="2"/>
        <v>68.806968838394</v>
      </c>
      <c r="AB20" s="21">
        <f t="shared" si="3"/>
        <v>54.0601187337768</v>
      </c>
      <c r="AC20" s="37">
        <f t="shared" si="4"/>
        <v>24</v>
      </c>
    </row>
    <row r="21" spans="1:29" ht="12.75">
      <c r="A21" s="6" t="s">
        <v>67</v>
      </c>
      <c r="B21" s="24">
        <v>7.534246575342465</v>
      </c>
      <c r="C21" s="24">
        <v>33.4780621572212</v>
      </c>
      <c r="D21" s="24">
        <v>57.52750434279096</v>
      </c>
      <c r="E21" s="25">
        <v>20.690540278047465</v>
      </c>
      <c r="F21" s="25">
        <v>17.46845425867508</v>
      </c>
      <c r="G21" s="28">
        <v>47.961630695443645</v>
      </c>
      <c r="H21" s="27">
        <v>0</v>
      </c>
      <c r="I21" s="31">
        <v>73.6842105263158</v>
      </c>
      <c r="J21" s="28">
        <v>38.76262626262626</v>
      </c>
      <c r="K21" s="32"/>
      <c r="L21" s="32">
        <v>68.28536253933748</v>
      </c>
      <c r="M21" s="28">
        <v>3.734439834024896</v>
      </c>
      <c r="N21" s="28">
        <v>4.392764857881137</v>
      </c>
      <c r="O21" s="28">
        <v>29.032258064516128</v>
      </c>
      <c r="P21" s="29">
        <v>29.87012987012987</v>
      </c>
      <c r="Q21" s="27">
        <v>67.0682730923695</v>
      </c>
      <c r="R21" s="27">
        <v>53.92038600723764</v>
      </c>
      <c r="S21" s="45">
        <v>41.20531832584687</v>
      </c>
      <c r="T21" s="45">
        <v>32.30238393120346</v>
      </c>
      <c r="U21" s="31"/>
      <c r="V21" s="31">
        <v>71.27443952839391</v>
      </c>
      <c r="W21" s="35">
        <v>39.76421230521971</v>
      </c>
      <c r="X21" s="6" t="s">
        <v>11</v>
      </c>
      <c r="Y21" s="8">
        <f t="shared" si="0"/>
        <v>32.84660435845154</v>
      </c>
      <c r="Z21" s="8">
        <f t="shared" si="1"/>
        <v>30.352947016999803</v>
      </c>
      <c r="AA21" s="8">
        <f t="shared" si="2"/>
        <v>50.92250219837851</v>
      </c>
      <c r="AB21" s="21">
        <f t="shared" si="3"/>
        <v>38.04068452460995</v>
      </c>
      <c r="AC21" s="37">
        <f t="shared" si="4"/>
        <v>48</v>
      </c>
    </row>
    <row r="22" spans="1:29" ht="12.75">
      <c r="A22" s="6" t="s">
        <v>52</v>
      </c>
      <c r="B22" s="24">
        <v>38.21917808219178</v>
      </c>
      <c r="C22" s="24">
        <v>74.47440585009142</v>
      </c>
      <c r="D22" s="24">
        <v>46.062536189924714</v>
      </c>
      <c r="E22" s="25">
        <v>26.25218525404425</v>
      </c>
      <c r="F22" s="25">
        <v>60.48895899053628</v>
      </c>
      <c r="G22" s="28">
        <v>61.8705035971223</v>
      </c>
      <c r="H22" s="27">
        <v>87.32394366197182</v>
      </c>
      <c r="I22" s="31">
        <v>57.89473684210526</v>
      </c>
      <c r="J22" s="28">
        <v>69.57070707070707</v>
      </c>
      <c r="K22" s="32">
        <v>86.02941176470588</v>
      </c>
      <c r="L22" s="32">
        <v>65.84505145151974</v>
      </c>
      <c r="M22" s="28">
        <v>4.149377593360995</v>
      </c>
      <c r="N22" s="28">
        <v>5.297157622739019</v>
      </c>
      <c r="O22" s="28">
        <v>21.50537634408602</v>
      </c>
      <c r="P22" s="29">
        <v>75.32467532467533</v>
      </c>
      <c r="Q22" s="27">
        <v>42.30254350736279</v>
      </c>
      <c r="R22" s="27">
        <v>35.223160434258155</v>
      </c>
      <c r="S22" s="45">
        <v>34.06334027569765</v>
      </c>
      <c r="T22" s="45">
        <v>27.347056923403787</v>
      </c>
      <c r="U22" s="28">
        <v>36.40702438050258</v>
      </c>
      <c r="V22" s="31">
        <v>68.26232827808414</v>
      </c>
      <c r="W22" s="27">
        <v>28.425081705191147</v>
      </c>
      <c r="X22" s="6" t="s">
        <v>52</v>
      </c>
      <c r="Y22" s="8">
        <f t="shared" si="0"/>
        <v>52.918706707402634</v>
      </c>
      <c r="Z22" s="8">
        <f t="shared" si="1"/>
        <v>51.79600712646451</v>
      </c>
      <c r="AA22" s="8">
        <f t="shared" si="2"/>
        <v>38.86150507207146</v>
      </c>
      <c r="AB22" s="21">
        <f t="shared" si="3"/>
        <v>47.858739635312865</v>
      </c>
      <c r="AC22" s="37">
        <f t="shared" si="4"/>
        <v>36</v>
      </c>
    </row>
    <row r="23" spans="1:29" ht="12.75">
      <c r="A23" s="6" t="s">
        <v>12</v>
      </c>
      <c r="B23" s="24">
        <v>47.53424657534246</v>
      </c>
      <c r="C23" s="24">
        <v>79.61608775137111</v>
      </c>
      <c r="D23" s="24">
        <v>70.46902142443543</v>
      </c>
      <c r="E23" s="25">
        <v>44.40574964619693</v>
      </c>
      <c r="F23" s="25"/>
      <c r="G23" s="28">
        <v>69.54436450839329</v>
      </c>
      <c r="H23" s="27">
        <v>61.971830985915496</v>
      </c>
      <c r="I23" s="31">
        <v>67.10526315789474</v>
      </c>
      <c r="J23" s="28">
        <v>54.292929292929294</v>
      </c>
      <c r="K23" s="32">
        <v>88.97058823529412</v>
      </c>
      <c r="L23" s="32">
        <v>32.64279157465019</v>
      </c>
      <c r="M23" s="28">
        <v>6.680497925311204</v>
      </c>
      <c r="N23" s="28">
        <v>2.971576227390181</v>
      </c>
      <c r="O23" s="28">
        <v>67.74193548387096</v>
      </c>
      <c r="P23" s="29">
        <v>89.6103896103896</v>
      </c>
      <c r="Q23" s="27">
        <v>71.2182061579652</v>
      </c>
      <c r="R23" s="27"/>
      <c r="S23" s="28">
        <v>23.080414874233153</v>
      </c>
      <c r="T23" s="28">
        <v>21.79425031046847</v>
      </c>
      <c r="U23" s="28">
        <v>85.41463857876528</v>
      </c>
      <c r="V23" s="31">
        <v>74.40187973599778</v>
      </c>
      <c r="W23" s="35">
        <v>52.085457549697466</v>
      </c>
      <c r="X23" s="6" t="s">
        <v>12</v>
      </c>
      <c r="Y23" s="8">
        <f t="shared" si="0"/>
        <v>65.87311858371633</v>
      </c>
      <c r="Z23" s="8">
        <f t="shared" si="1"/>
        <v>53.26708333165782</v>
      </c>
      <c r="AA23" s="8">
        <f t="shared" si="2"/>
        <v>54.66580786785456</v>
      </c>
      <c r="AB23" s="21">
        <f t="shared" si="3"/>
        <v>57.93533659440957</v>
      </c>
      <c r="AC23" s="37">
        <f t="shared" si="4"/>
        <v>19</v>
      </c>
    </row>
    <row r="24" spans="1:29" ht="12.75">
      <c r="A24" s="6" t="s">
        <v>68</v>
      </c>
      <c r="B24" s="24">
        <v>0</v>
      </c>
      <c r="C24" s="45"/>
      <c r="D24" s="24"/>
      <c r="E24" s="25">
        <v>35.27277520326325</v>
      </c>
      <c r="F24" s="25">
        <v>20.504731861198735</v>
      </c>
      <c r="G24" s="28">
        <v>68.10551558752998</v>
      </c>
      <c r="H24" s="27"/>
      <c r="I24" s="31">
        <v>36.8421052631579</v>
      </c>
      <c r="J24" s="28">
        <v>8.459595959595958</v>
      </c>
      <c r="K24" s="32">
        <v>87.86764705882354</v>
      </c>
      <c r="L24" s="32">
        <v>79.78583809922566</v>
      </c>
      <c r="M24" s="28">
        <v>11.618257261410786</v>
      </c>
      <c r="N24" s="28">
        <v>4.392764857881137</v>
      </c>
      <c r="O24" s="28">
        <v>50.53763440860215</v>
      </c>
      <c r="P24" s="29">
        <v>25.974025974025974</v>
      </c>
      <c r="Q24" s="27">
        <v>93.57429718875504</v>
      </c>
      <c r="R24" s="27">
        <v>85.76598311218335</v>
      </c>
      <c r="S24" s="45">
        <v>60.32798873388969</v>
      </c>
      <c r="T24" s="45">
        <v>60.078567084484035</v>
      </c>
      <c r="U24" s="31"/>
      <c r="V24" s="31">
        <v>83.14476179439758</v>
      </c>
      <c r="W24" s="27">
        <v>60.39664858229235</v>
      </c>
      <c r="X24" s="6" t="s">
        <v>13</v>
      </c>
      <c r="Y24" s="8">
        <f t="shared" si="0"/>
        <v>0</v>
      </c>
      <c r="Z24" s="8">
        <f t="shared" si="1"/>
        <v>39.03280832133774</v>
      </c>
      <c r="AA24" s="8">
        <f t="shared" si="2"/>
        <v>73.88137441600034</v>
      </c>
      <c r="AB24" s="21">
        <f t="shared" si="3"/>
        <v>37.63806091244603</v>
      </c>
      <c r="AC24" s="37">
        <f t="shared" si="4"/>
        <v>49</v>
      </c>
    </row>
    <row r="25" spans="1:29" ht="12.75">
      <c r="A25" s="6" t="s">
        <v>14</v>
      </c>
      <c r="B25" s="24">
        <v>32.602739726027394</v>
      </c>
      <c r="C25" s="45"/>
      <c r="D25" s="24"/>
      <c r="E25" s="25">
        <v>53.256375391958024</v>
      </c>
      <c r="F25" s="25">
        <v>78.74605678233439</v>
      </c>
      <c r="G25" s="28">
        <v>79.13669064748201</v>
      </c>
      <c r="H25" s="27">
        <v>11.267605633802816</v>
      </c>
      <c r="I25" s="31">
        <v>94.73684210526316</v>
      </c>
      <c r="J25" s="28">
        <v>98.10606060606061</v>
      </c>
      <c r="K25" s="32">
        <v>95.58823529411765</v>
      </c>
      <c r="L25" s="32">
        <v>93.37581333128587</v>
      </c>
      <c r="M25" s="28">
        <v>1.2448132780082988</v>
      </c>
      <c r="N25" s="28">
        <v>5.03875968992248</v>
      </c>
      <c r="O25" s="28">
        <v>1.075268817204301</v>
      </c>
      <c r="P25" s="29">
        <v>48.05194805194805</v>
      </c>
      <c r="Q25" s="35">
        <v>63.052208835341375</v>
      </c>
      <c r="R25" s="44">
        <v>52.5934861278649</v>
      </c>
      <c r="S25" s="45">
        <v>36.07630170024244</v>
      </c>
      <c r="T25" s="45">
        <v>32.11558880005873</v>
      </c>
      <c r="U25" s="28">
        <v>72.1543804742365</v>
      </c>
      <c r="V25" s="31">
        <v>60.63037780274631</v>
      </c>
      <c r="W25" s="35">
        <v>49.60240369567657</v>
      </c>
      <c r="X25" s="6" t="s">
        <v>14</v>
      </c>
      <c r="Y25" s="8">
        <f t="shared" si="0"/>
        <v>32.602739726027394</v>
      </c>
      <c r="Z25" s="8">
        <f t="shared" si="1"/>
        <v>54.96870580244899</v>
      </c>
      <c r="AA25" s="8">
        <f t="shared" si="2"/>
        <v>52.31782106230954</v>
      </c>
      <c r="AB25" s="21">
        <f t="shared" si="3"/>
        <v>46.629755530261974</v>
      </c>
      <c r="AC25" s="37">
        <f t="shared" si="4"/>
        <v>38</v>
      </c>
    </row>
    <row r="26" spans="1:29" ht="12.75">
      <c r="A26" s="6" t="s">
        <v>15</v>
      </c>
      <c r="B26" s="24">
        <v>52.1917808219178</v>
      </c>
      <c r="C26" s="24">
        <v>56.53564899451554</v>
      </c>
      <c r="D26" s="24">
        <v>100</v>
      </c>
      <c r="E26" s="25">
        <v>39.19166412298443</v>
      </c>
      <c r="F26" s="25">
        <v>58.83280757097792</v>
      </c>
      <c r="G26" s="28">
        <v>66.18705035971223</v>
      </c>
      <c r="H26" s="27">
        <v>42.25352112676056</v>
      </c>
      <c r="I26" s="31">
        <v>55.26315789473684</v>
      </c>
      <c r="J26" s="28">
        <v>25</v>
      </c>
      <c r="K26" s="32">
        <v>92.6470588235294</v>
      </c>
      <c r="L26" s="32">
        <v>69.42866372716024</v>
      </c>
      <c r="M26" s="28">
        <v>0.4149377593360995</v>
      </c>
      <c r="N26" s="28">
        <v>0.3875968992248062</v>
      </c>
      <c r="O26" s="28">
        <v>7.526881720430108</v>
      </c>
      <c r="P26" s="29">
        <v>24.675324675324674</v>
      </c>
      <c r="Q26" s="35">
        <v>25.167336010709505</v>
      </c>
      <c r="R26" s="44">
        <v>16.164053075995177</v>
      </c>
      <c r="S26" s="45">
        <v>35.952699834568236</v>
      </c>
      <c r="T26" s="45">
        <v>32.84747383152635</v>
      </c>
      <c r="U26" s="28">
        <v>86.35461327326482</v>
      </c>
      <c r="V26" s="28">
        <v>62.735840654515435</v>
      </c>
      <c r="W26" s="35">
        <v>60.62922722735002</v>
      </c>
      <c r="X26" s="6" t="s">
        <v>15</v>
      </c>
      <c r="Y26" s="8">
        <f t="shared" si="0"/>
        <v>69.57580993881112</v>
      </c>
      <c r="Z26" s="8">
        <f t="shared" si="1"/>
        <v>40.150722056681445</v>
      </c>
      <c r="AA26" s="8">
        <f t="shared" si="2"/>
        <v>45.693034843989935</v>
      </c>
      <c r="AB26" s="21">
        <f t="shared" si="3"/>
        <v>51.806522279827504</v>
      </c>
      <c r="AC26" s="37">
        <f t="shared" si="4"/>
        <v>29</v>
      </c>
    </row>
    <row r="27" spans="1:29" ht="12.75">
      <c r="A27" s="6" t="s">
        <v>16</v>
      </c>
      <c r="B27" s="24">
        <v>60</v>
      </c>
      <c r="C27" s="24">
        <v>95.61243144424131</v>
      </c>
      <c r="D27" s="24">
        <v>66.1551823972206</v>
      </c>
      <c r="E27" s="25">
        <v>50.024974331936406</v>
      </c>
      <c r="F27" s="25">
        <v>74.9211356466877</v>
      </c>
      <c r="G27" s="28">
        <v>75.77937649880096</v>
      </c>
      <c r="H27" s="27">
        <v>100</v>
      </c>
      <c r="I27" s="31">
        <v>42.10526315789474</v>
      </c>
      <c r="J27" s="28">
        <v>39.898989898989896</v>
      </c>
      <c r="K27" s="32">
        <v>78.67647058823529</v>
      </c>
      <c r="L27" s="32">
        <v>67.03764533804198</v>
      </c>
      <c r="M27" s="28">
        <v>11.203319502074686</v>
      </c>
      <c r="N27" s="28">
        <v>62.4031007751938</v>
      </c>
      <c r="O27" s="28">
        <v>34.40860215053763</v>
      </c>
      <c r="P27" s="29">
        <v>83.11688311688312</v>
      </c>
      <c r="Q27" s="35">
        <v>92.5033467202142</v>
      </c>
      <c r="R27" s="12">
        <v>87.81664656212305</v>
      </c>
      <c r="S27" s="28">
        <v>69.83882977078592</v>
      </c>
      <c r="T27" s="28">
        <v>72.83924434065321</v>
      </c>
      <c r="U27" s="31"/>
      <c r="V27" s="28">
        <v>73.78189798332778</v>
      </c>
      <c r="W27" s="27">
        <v>90.52118877565036</v>
      </c>
      <c r="X27" s="6" t="s">
        <v>16</v>
      </c>
      <c r="Y27" s="8">
        <f t="shared" si="0"/>
        <v>73.92253794715397</v>
      </c>
      <c r="Z27" s="8">
        <f t="shared" si="1"/>
        <v>59.96464675043969</v>
      </c>
      <c r="AA27" s="8">
        <f t="shared" si="2"/>
        <v>81.21685902545909</v>
      </c>
      <c r="AB27" s="21">
        <f t="shared" si="3"/>
        <v>71.70134790768425</v>
      </c>
      <c r="AC27" s="37">
        <f t="shared" si="4"/>
        <v>8</v>
      </c>
    </row>
    <row r="28" spans="1:29" ht="12.75">
      <c r="A28" s="6" t="s">
        <v>17</v>
      </c>
      <c r="B28" s="22">
        <v>21.23287671232876</v>
      </c>
      <c r="C28" s="22">
        <v>61.90585009140767</v>
      </c>
      <c r="D28" s="22">
        <v>49.27620150550086</v>
      </c>
      <c r="E28" s="25">
        <v>57.693481699364305</v>
      </c>
      <c r="F28" s="25">
        <v>65.97003154574134</v>
      </c>
      <c r="G28" s="28">
        <v>67.62589928057554</v>
      </c>
      <c r="H28" s="27">
        <v>64.7887323943662</v>
      </c>
      <c r="I28" s="31">
        <v>81.57894736842105</v>
      </c>
      <c r="J28" s="28">
        <v>86.61616161616162</v>
      </c>
      <c r="K28" s="32">
        <v>97.05882352941177</v>
      </c>
      <c r="L28" s="32">
        <v>79.57419789798135</v>
      </c>
      <c r="M28" s="28">
        <v>3.734439834024896</v>
      </c>
      <c r="N28" s="28">
        <v>14.59948320413437</v>
      </c>
      <c r="O28" s="28">
        <v>51.61290322580645</v>
      </c>
      <c r="P28" s="29">
        <v>81.81818181818181</v>
      </c>
      <c r="Q28" s="27">
        <v>34.002677376171356</v>
      </c>
      <c r="R28" s="27"/>
      <c r="S28" s="45">
        <v>66.12232972888988</v>
      </c>
      <c r="T28" s="45">
        <v>68.9468815550685</v>
      </c>
      <c r="U28" s="28">
        <v>92.88946589560247</v>
      </c>
      <c r="V28" s="31">
        <v>68.39978075532784</v>
      </c>
      <c r="W28" s="35">
        <v>100</v>
      </c>
      <c r="X28" s="6" t="s">
        <v>17</v>
      </c>
      <c r="Y28" s="8">
        <f t="shared" si="0"/>
        <v>44.138309436412435</v>
      </c>
      <c r="Z28" s="8">
        <f t="shared" si="1"/>
        <v>62.722606951180886</v>
      </c>
      <c r="AA28" s="8">
        <f t="shared" si="2"/>
        <v>71.72685588517668</v>
      </c>
      <c r="AB28" s="21">
        <f t="shared" si="3"/>
        <v>59.52925742425666</v>
      </c>
      <c r="AC28" s="37">
        <f t="shared" si="4"/>
        <v>16</v>
      </c>
    </row>
    <row r="29" spans="1:29" ht="12.75">
      <c r="A29" s="6" t="s">
        <v>18</v>
      </c>
      <c r="B29" s="22">
        <v>66.16438356164383</v>
      </c>
      <c r="C29" s="22">
        <v>66.87614259597805</v>
      </c>
      <c r="D29" s="22">
        <v>62.36247828604517</v>
      </c>
      <c r="E29" s="25">
        <v>59.346643727280274</v>
      </c>
      <c r="F29" s="25">
        <v>68.92744479495269</v>
      </c>
      <c r="G29" s="28">
        <v>73.86091127098321</v>
      </c>
      <c r="H29" s="27">
        <v>94.36619718309859</v>
      </c>
      <c r="I29" s="31">
        <v>94.73684210526316</v>
      </c>
      <c r="J29" s="28">
        <v>84.72222222222223</v>
      </c>
      <c r="K29" s="32">
        <v>93.38235294117648</v>
      </c>
      <c r="L29" s="32">
        <v>84.2753511599814</v>
      </c>
      <c r="M29" s="28">
        <v>5.394190871369294</v>
      </c>
      <c r="N29" s="28">
        <v>9.431524547803619</v>
      </c>
      <c r="O29" s="28">
        <v>6.451612903225806</v>
      </c>
      <c r="P29" s="29">
        <v>74.02597402597402</v>
      </c>
      <c r="Q29" s="12">
        <v>64.1231593038822</v>
      </c>
      <c r="R29" s="44">
        <v>58.98673100120628</v>
      </c>
      <c r="S29" s="28">
        <v>65.0449095411823</v>
      </c>
      <c r="T29" s="28">
        <v>63.19953016822783</v>
      </c>
      <c r="U29" s="28">
        <v>84.03655880255626</v>
      </c>
      <c r="V29" s="31">
        <v>74.56861462962326</v>
      </c>
      <c r="W29" s="35">
        <v>89.08357480898604</v>
      </c>
      <c r="X29" s="6" t="s">
        <v>18</v>
      </c>
      <c r="Y29" s="8">
        <f t="shared" si="0"/>
        <v>65.13433481455569</v>
      </c>
      <c r="Z29" s="8">
        <f t="shared" si="1"/>
        <v>62.41010564611091</v>
      </c>
      <c r="AA29" s="8">
        <f t="shared" si="2"/>
        <v>71.29186832223773</v>
      </c>
      <c r="AB29" s="21">
        <f t="shared" si="3"/>
        <v>66.27876959430144</v>
      </c>
      <c r="AC29" s="37">
        <f t="shared" si="4"/>
        <v>10</v>
      </c>
    </row>
    <row r="30" spans="1:29" ht="12.75">
      <c r="A30" s="6" t="s">
        <v>19</v>
      </c>
      <c r="B30" s="40">
        <v>32.602739726027394</v>
      </c>
      <c r="C30" s="24">
        <v>21.012340036563074</v>
      </c>
      <c r="D30" s="24">
        <v>60.68326577880716</v>
      </c>
      <c r="E30" s="25">
        <v>47.88966895135526</v>
      </c>
      <c r="F30" s="25">
        <v>54.0615141955836</v>
      </c>
      <c r="G30" s="28">
        <v>57.07434052757794</v>
      </c>
      <c r="H30" s="27">
        <v>83.09859154929578</v>
      </c>
      <c r="I30" s="31">
        <v>63.1578947368421</v>
      </c>
      <c r="J30" s="28">
        <v>49.747474747474755</v>
      </c>
      <c r="K30" s="32">
        <v>94.48529411764706</v>
      </c>
      <c r="L30" s="32">
        <v>77.11838205988457</v>
      </c>
      <c r="M30" s="28">
        <v>3.734439834024896</v>
      </c>
      <c r="N30" s="28">
        <v>4.1343669250646</v>
      </c>
      <c r="O30" s="28">
        <v>16.129032258064516</v>
      </c>
      <c r="P30" s="29">
        <v>61.03896103896104</v>
      </c>
      <c r="Q30" s="27">
        <v>16.599732262382865</v>
      </c>
      <c r="R30" s="27">
        <v>10.49457177322075</v>
      </c>
      <c r="S30" s="45">
        <v>57.32055797714857</v>
      </c>
      <c r="T30" s="45">
        <v>48.51389516900196</v>
      </c>
      <c r="U30" s="28">
        <v>56.84441140922633</v>
      </c>
      <c r="V30" s="31">
        <v>63.41255471141779</v>
      </c>
      <c r="W30" s="27">
        <v>42.01533575854027</v>
      </c>
      <c r="X30" s="6" t="s">
        <v>19</v>
      </c>
      <c r="Y30" s="8">
        <f t="shared" si="0"/>
        <v>38.09944851379921</v>
      </c>
      <c r="Z30" s="8">
        <f t="shared" si="1"/>
        <v>50.972496745148</v>
      </c>
      <c r="AA30" s="8">
        <f t="shared" si="2"/>
        <v>42.17157986584836</v>
      </c>
      <c r="AB30" s="21">
        <f t="shared" si="3"/>
        <v>43.747841708265184</v>
      </c>
      <c r="AC30" s="37">
        <f t="shared" si="4"/>
        <v>40</v>
      </c>
    </row>
    <row r="31" spans="1:29" ht="12.75">
      <c r="A31" s="6" t="s">
        <v>20</v>
      </c>
      <c r="B31" s="22">
        <v>15.205479452054789</v>
      </c>
      <c r="C31" s="22">
        <v>45.34963436928702</v>
      </c>
      <c r="D31" s="24">
        <v>83.32368268674</v>
      </c>
      <c r="E31" s="25">
        <v>20.53306324055804</v>
      </c>
      <c r="F31" s="25">
        <v>30.993690851735025</v>
      </c>
      <c r="G31" s="28">
        <v>47.961630695443645</v>
      </c>
      <c r="H31" s="27">
        <v>61.971830985915496</v>
      </c>
      <c r="I31" s="31">
        <v>69.73684210526316</v>
      </c>
      <c r="J31" s="28">
        <v>57.575757575757564</v>
      </c>
      <c r="K31" s="32">
        <v>93.75</v>
      </c>
      <c r="L31" s="32">
        <v>82.83727754715686</v>
      </c>
      <c r="M31" s="28">
        <v>4.149377593360995</v>
      </c>
      <c r="N31" s="28">
        <v>6.589147286821706</v>
      </c>
      <c r="O31" s="28">
        <v>31.182795698924732</v>
      </c>
      <c r="P31" s="29">
        <v>44.15584415584416</v>
      </c>
      <c r="Q31" s="27">
        <v>37.08165997322624</v>
      </c>
      <c r="R31" s="27"/>
      <c r="S31" s="28">
        <v>12.898129856161473</v>
      </c>
      <c r="T31" s="28">
        <v>7.795321392604754</v>
      </c>
      <c r="U31" s="28">
        <v>54.86986559006701</v>
      </c>
      <c r="V31" s="28">
        <v>64.85382597331167</v>
      </c>
      <c r="W31" s="27">
        <v>20.612453718087973</v>
      </c>
      <c r="X31" s="6" t="s">
        <v>20</v>
      </c>
      <c r="Y31" s="8">
        <f t="shared" si="0"/>
        <v>47.95959883602726</v>
      </c>
      <c r="Z31" s="8">
        <f t="shared" si="1"/>
        <v>45.95310481139845</v>
      </c>
      <c r="AA31" s="8">
        <f t="shared" si="2"/>
        <v>33.01854275057652</v>
      </c>
      <c r="AB31" s="21">
        <f t="shared" si="3"/>
        <v>42.31041546600074</v>
      </c>
      <c r="AC31" s="37">
        <f t="shared" si="4"/>
        <v>43</v>
      </c>
    </row>
    <row r="32" spans="1:29" ht="12.75">
      <c r="A32" s="6" t="s">
        <v>21</v>
      </c>
      <c r="B32" s="24">
        <v>42.32876712328767</v>
      </c>
      <c r="C32" s="24">
        <v>78.61060329067641</v>
      </c>
      <c r="D32" s="24">
        <v>48.11812391430225</v>
      </c>
      <c r="E32" s="25">
        <v>42.434858617531916</v>
      </c>
      <c r="F32" s="25">
        <v>66.67981072555204</v>
      </c>
      <c r="G32" s="28">
        <v>73.86091127098321</v>
      </c>
      <c r="H32" s="27">
        <v>61.971830985915496</v>
      </c>
      <c r="I32" s="31">
        <v>75</v>
      </c>
      <c r="J32" s="28">
        <v>86.86868686868686</v>
      </c>
      <c r="K32" s="32"/>
      <c r="L32" s="32">
        <v>71.59541004275032</v>
      </c>
      <c r="M32" s="28">
        <v>4.937759336099585</v>
      </c>
      <c r="N32" s="28">
        <v>12.790697674418606</v>
      </c>
      <c r="O32" s="28">
        <v>40.86021505376344</v>
      </c>
      <c r="P32" s="29">
        <v>44.15584415584416</v>
      </c>
      <c r="Q32" s="27">
        <v>75.63587684069611</v>
      </c>
      <c r="R32" s="27">
        <v>73.34137515078409</v>
      </c>
      <c r="S32" s="28">
        <v>91.20025996733581</v>
      </c>
      <c r="T32" s="28">
        <v>90.3688455491286</v>
      </c>
      <c r="U32" s="31"/>
      <c r="V32" s="28">
        <v>69.89550061231371</v>
      </c>
      <c r="W32" s="27">
        <v>91.08041878046609</v>
      </c>
      <c r="X32" s="6" t="s">
        <v>21</v>
      </c>
      <c r="Y32" s="8">
        <f t="shared" si="0"/>
        <v>56.35249810942211</v>
      </c>
      <c r="Z32" s="8">
        <f t="shared" si="1"/>
        <v>52.83236588468596</v>
      </c>
      <c r="AA32" s="8">
        <f t="shared" si="2"/>
        <v>81.92037948345406</v>
      </c>
      <c r="AB32" s="21">
        <f t="shared" si="3"/>
        <v>63.701747825854035</v>
      </c>
      <c r="AC32" s="37">
        <f t="shared" si="4"/>
        <v>13</v>
      </c>
    </row>
    <row r="33" spans="1:29" ht="12.75">
      <c r="A33" s="6" t="s">
        <v>22</v>
      </c>
      <c r="B33" s="43">
        <v>17.534246575342465</v>
      </c>
      <c r="C33" s="22">
        <v>51.54250457038391</v>
      </c>
      <c r="D33" s="22">
        <v>34.163288940358996</v>
      </c>
      <c r="E33" s="25">
        <v>9.70738407747567</v>
      </c>
      <c r="F33" s="25">
        <v>73.97476340694007</v>
      </c>
      <c r="G33" s="28">
        <v>54.67625899280576</v>
      </c>
      <c r="H33" s="27">
        <v>85.91549295774648</v>
      </c>
      <c r="I33" s="31">
        <v>81.57894736842105</v>
      </c>
      <c r="J33" s="28">
        <v>87.75252525252525</v>
      </c>
      <c r="K33" s="32">
        <v>15.07352941176471</v>
      </c>
      <c r="L33" s="32">
        <v>47.540430881714826</v>
      </c>
      <c r="M33" s="28">
        <v>1.2448132780082988</v>
      </c>
      <c r="N33" s="28">
        <v>5.555555555555556</v>
      </c>
      <c r="O33" s="28">
        <v>34.40860215053763</v>
      </c>
      <c r="P33" s="29">
        <v>71.42857142857143</v>
      </c>
      <c r="Q33" s="27">
        <v>87.14859437751004</v>
      </c>
      <c r="R33" s="27">
        <v>97.58745476477684</v>
      </c>
      <c r="S33" s="28">
        <v>74.14828862092838</v>
      </c>
      <c r="T33" s="28">
        <v>91.00792989487563</v>
      </c>
      <c r="U33" s="28">
        <v>61.1606573925778</v>
      </c>
      <c r="V33" s="28">
        <v>68.92008047380324</v>
      </c>
      <c r="W33" s="27">
        <v>100</v>
      </c>
      <c r="X33" s="6" t="s">
        <v>22</v>
      </c>
      <c r="Y33" s="8">
        <f t="shared" si="0"/>
        <v>34.41334669536179</v>
      </c>
      <c r="Z33" s="8">
        <f t="shared" si="1"/>
        <v>47.40473956350556</v>
      </c>
      <c r="AA33" s="8">
        <f t="shared" si="2"/>
        <v>82.853286503496</v>
      </c>
      <c r="AB33" s="21">
        <f t="shared" si="3"/>
        <v>54.89045758745444</v>
      </c>
      <c r="AC33" s="37">
        <f t="shared" si="4"/>
        <v>21</v>
      </c>
    </row>
    <row r="34" spans="1:29" ht="12.75">
      <c r="A34" s="6" t="s">
        <v>23</v>
      </c>
      <c r="B34" s="40">
        <v>17.808219178082197</v>
      </c>
      <c r="C34" s="40">
        <v>5.564442413162695</v>
      </c>
      <c r="D34" s="40">
        <v>33.98957730167919</v>
      </c>
      <c r="E34" s="25">
        <v>18.513611010905176</v>
      </c>
      <c r="F34" s="25">
        <v>37.460567823343844</v>
      </c>
      <c r="G34" s="28">
        <v>43.16546762589928</v>
      </c>
      <c r="H34" s="27">
        <v>50.70422535211268</v>
      </c>
      <c r="I34" s="31">
        <v>94.73684210526316</v>
      </c>
      <c r="J34" s="28">
        <v>41.035353535353536</v>
      </c>
      <c r="K34" s="32">
        <v>94.11764705882354</v>
      </c>
      <c r="L34" s="32">
        <v>77.98729392680444</v>
      </c>
      <c r="M34" s="28">
        <v>0.4149377593360995</v>
      </c>
      <c r="N34" s="28">
        <v>1.421188630490956</v>
      </c>
      <c r="O34" s="28">
        <v>30.107526881720432</v>
      </c>
      <c r="P34" s="29">
        <v>53.246753246753244</v>
      </c>
      <c r="Q34" s="12">
        <v>51.405622489959846</v>
      </c>
      <c r="R34" s="44">
        <v>50.060313630880586</v>
      </c>
      <c r="S34" s="28">
        <v>46.046896043963756</v>
      </c>
      <c r="T34" s="28">
        <v>42.60944122561877</v>
      </c>
      <c r="U34" s="31"/>
      <c r="V34" s="28">
        <v>92.43587337619209</v>
      </c>
      <c r="W34" s="27">
        <v>38.14264536403257</v>
      </c>
      <c r="X34" s="6" t="s">
        <v>23</v>
      </c>
      <c r="Y34" s="8">
        <f t="shared" si="0"/>
        <v>19.12074629764136</v>
      </c>
      <c r="Z34" s="8">
        <f t="shared" si="1"/>
        <v>45.2426179130672</v>
      </c>
      <c r="AA34" s="8">
        <f t="shared" si="2"/>
        <v>53.4501320217746</v>
      </c>
      <c r="AB34" s="21">
        <f t="shared" si="3"/>
        <v>39.27116541082773</v>
      </c>
      <c r="AC34" s="37">
        <f t="shared" si="4"/>
        <v>46</v>
      </c>
    </row>
    <row r="35" spans="1:29" ht="12.75">
      <c r="A35" s="6" t="s">
        <v>24</v>
      </c>
      <c r="B35" s="40">
        <v>12.739726027397253</v>
      </c>
      <c r="C35" s="24">
        <v>23.640310786106028</v>
      </c>
      <c r="D35" s="24">
        <v>49.39200926462072</v>
      </c>
      <c r="E35" s="25">
        <v>57.67266975608387</v>
      </c>
      <c r="F35" s="25">
        <v>68.29652996845427</v>
      </c>
      <c r="G35" s="28">
        <v>76.2589928057554</v>
      </c>
      <c r="H35" s="27">
        <v>54.929577464788736</v>
      </c>
      <c r="I35" s="31">
        <v>76.3157894736842</v>
      </c>
      <c r="J35" s="28">
        <v>63.00505050505051</v>
      </c>
      <c r="K35" s="32">
        <v>100</v>
      </c>
      <c r="L35" s="32">
        <v>80.21934676718308</v>
      </c>
      <c r="M35" s="28">
        <v>11.203319502074686</v>
      </c>
      <c r="N35" s="28">
        <v>1.6795865633074938</v>
      </c>
      <c r="O35" s="28">
        <v>8.602150537634408</v>
      </c>
      <c r="P35" s="29">
        <v>31.16883116883117</v>
      </c>
      <c r="Q35" s="27">
        <v>71.75368139223562</v>
      </c>
      <c r="R35" s="27">
        <v>67.43063932448734</v>
      </c>
      <c r="S35" s="45">
        <v>54.118389776583925</v>
      </c>
      <c r="T35" s="45">
        <v>55.70468218303926</v>
      </c>
      <c r="U35" s="28">
        <v>51.5302683141381</v>
      </c>
      <c r="V35" s="31">
        <v>59.66669307285487</v>
      </c>
      <c r="W35" s="35">
        <v>92.00929599233618</v>
      </c>
      <c r="X35" s="6" t="s">
        <v>24</v>
      </c>
      <c r="Y35" s="8">
        <f t="shared" si="0"/>
        <v>28.590682026041332</v>
      </c>
      <c r="Z35" s="8">
        <f t="shared" si="1"/>
        <v>52.44598704273732</v>
      </c>
      <c r="AA35" s="8">
        <f t="shared" si="2"/>
        <v>64.60195000795362</v>
      </c>
      <c r="AB35" s="21">
        <f t="shared" si="3"/>
        <v>48.54620635891075</v>
      </c>
      <c r="AC35" s="37">
        <f t="shared" si="4"/>
        <v>34</v>
      </c>
    </row>
    <row r="36" spans="1:29" ht="12.75">
      <c r="A36" s="6" t="s">
        <v>25</v>
      </c>
      <c r="B36" s="24">
        <v>30.958904109589028</v>
      </c>
      <c r="C36" s="24">
        <v>16.750457038391218</v>
      </c>
      <c r="D36" s="24">
        <v>73.2484076433121</v>
      </c>
      <c r="E36" s="25">
        <v>25.92960013319634</v>
      </c>
      <c r="F36" s="25">
        <v>54.25867507886436</v>
      </c>
      <c r="G36" s="28">
        <v>47.961630695443645</v>
      </c>
      <c r="H36" s="27">
        <v>66.19718309859155</v>
      </c>
      <c r="I36" s="31">
        <v>78.94736842105263</v>
      </c>
      <c r="J36" s="28">
        <v>85.22727272727272</v>
      </c>
      <c r="K36" s="32">
        <v>56.61764705882353</v>
      </c>
      <c r="L36" s="32">
        <v>72.17657567938312</v>
      </c>
      <c r="M36" s="28">
        <v>0</v>
      </c>
      <c r="N36" s="28">
        <v>5.16795865633075</v>
      </c>
      <c r="O36" s="28">
        <v>60.215053763440864</v>
      </c>
      <c r="P36" s="29">
        <v>68.83116883116882</v>
      </c>
      <c r="Q36" s="35">
        <v>73.22623828647926</v>
      </c>
      <c r="R36" s="12">
        <v>66.58624849215923</v>
      </c>
      <c r="S36" s="45">
        <v>46.78398886683243</v>
      </c>
      <c r="T36" s="45">
        <v>49.57479602488832</v>
      </c>
      <c r="U36" s="28">
        <v>67.62101459955548</v>
      </c>
      <c r="V36" s="31"/>
      <c r="W36" s="35">
        <v>99.53879313613979</v>
      </c>
      <c r="X36" s="6" t="s">
        <v>25</v>
      </c>
      <c r="Y36" s="8">
        <f t="shared" si="0"/>
        <v>40.31925626376412</v>
      </c>
      <c r="Z36" s="8">
        <f t="shared" si="1"/>
        <v>51.79417784529736</v>
      </c>
      <c r="AA36" s="8">
        <f t="shared" si="2"/>
        <v>67.22184656767575</v>
      </c>
      <c r="AB36" s="21">
        <f t="shared" si="3"/>
        <v>53.111760225579076</v>
      </c>
      <c r="AC36" s="37">
        <f t="shared" si="4"/>
        <v>26</v>
      </c>
    </row>
    <row r="37" spans="1:29" ht="12.75">
      <c r="A37" s="6" t="s">
        <v>26</v>
      </c>
      <c r="B37" s="22">
        <v>17.808219178082197</v>
      </c>
      <c r="C37" s="22">
        <v>42.37888482632541</v>
      </c>
      <c r="D37" s="22">
        <v>73.27735958309206</v>
      </c>
      <c r="E37" s="25">
        <v>43.137608568970705</v>
      </c>
      <c r="F37" s="25">
        <v>31.388012618296543</v>
      </c>
      <c r="G37" s="28">
        <v>54.196642685851316</v>
      </c>
      <c r="H37" s="27">
        <v>91.54929577464789</v>
      </c>
      <c r="I37" s="31">
        <v>59.21052631578947</v>
      </c>
      <c r="J37" s="28">
        <v>65.65656565656566</v>
      </c>
      <c r="K37" s="32">
        <v>94.8529411764706</v>
      </c>
      <c r="L37" s="32">
        <v>74.44758031435873</v>
      </c>
      <c r="M37" s="28">
        <v>2.4896265560165975</v>
      </c>
      <c r="N37" s="28">
        <v>5.555555555555556</v>
      </c>
      <c r="O37" s="28">
        <v>44.086021505376344</v>
      </c>
      <c r="P37" s="29">
        <v>48.05194805194805</v>
      </c>
      <c r="Q37" s="27">
        <v>12.18206157965194</v>
      </c>
      <c r="R37" s="27">
        <v>10.615199034981906</v>
      </c>
      <c r="S37" s="28">
        <v>39.69928828212615</v>
      </c>
      <c r="T37" s="28">
        <v>31.138590428209824</v>
      </c>
      <c r="U37" s="28">
        <v>38.341886583634995</v>
      </c>
      <c r="V37" s="31">
        <v>56.40097739643755</v>
      </c>
      <c r="W37" s="35">
        <v>50.745320508407836</v>
      </c>
      <c r="X37" s="6" t="s">
        <v>26</v>
      </c>
      <c r="Y37" s="8">
        <f t="shared" si="0"/>
        <v>44.48815452916656</v>
      </c>
      <c r="Z37" s="8">
        <f t="shared" si="1"/>
        <v>51.218527064987285</v>
      </c>
      <c r="AA37" s="8">
        <f t="shared" si="2"/>
        <v>34.16047483049289</v>
      </c>
      <c r="AB37" s="21">
        <f t="shared" si="3"/>
        <v>43.289052141548915</v>
      </c>
      <c r="AC37" s="37">
        <f t="shared" si="4"/>
        <v>41</v>
      </c>
    </row>
    <row r="38" spans="1:29" ht="12.75">
      <c r="A38" s="6" t="s">
        <v>27</v>
      </c>
      <c r="B38" s="24">
        <v>41.78082191780822</v>
      </c>
      <c r="C38" s="24">
        <v>76.96526508226691</v>
      </c>
      <c r="D38" s="24">
        <v>73.13259988419225</v>
      </c>
      <c r="E38" s="25">
        <v>71.06862391431021</v>
      </c>
      <c r="F38" s="25">
        <v>66.36435331230284</v>
      </c>
      <c r="G38" s="28">
        <v>61.39088729016787</v>
      </c>
      <c r="H38" s="27">
        <v>95.77464788732394</v>
      </c>
      <c r="I38" s="31">
        <v>57.89473684210526</v>
      </c>
      <c r="J38" s="28">
        <v>81.94444444444446</v>
      </c>
      <c r="K38" s="32">
        <v>97.42647058823529</v>
      </c>
      <c r="L38" s="32">
        <v>74.55358326220663</v>
      </c>
      <c r="M38" s="28">
        <v>3.734439834024896</v>
      </c>
      <c r="N38" s="28">
        <v>5.813953488372094</v>
      </c>
      <c r="O38" s="28">
        <v>21.50537634408602</v>
      </c>
      <c r="P38" s="29">
        <v>48.05194805194805</v>
      </c>
      <c r="Q38" s="35">
        <v>51.807228915662655</v>
      </c>
      <c r="R38" s="44">
        <v>46.92400482509048</v>
      </c>
      <c r="S38" s="45">
        <v>51.64330983358492</v>
      </c>
      <c r="T38" s="45">
        <v>54.41397671889572</v>
      </c>
      <c r="U38" s="28">
        <v>41.58562399808348</v>
      </c>
      <c r="V38" s="31">
        <v>66.58179463608161</v>
      </c>
      <c r="W38" s="27">
        <v>100</v>
      </c>
      <c r="X38" s="6" t="s">
        <v>27</v>
      </c>
      <c r="Y38" s="8">
        <f t="shared" si="0"/>
        <v>63.95956229475579</v>
      </c>
      <c r="Z38" s="8">
        <f t="shared" si="1"/>
        <v>57.126955438293976</v>
      </c>
      <c r="AA38" s="8">
        <f t="shared" si="2"/>
        <v>58.993705561056984</v>
      </c>
      <c r="AB38" s="21">
        <f t="shared" si="3"/>
        <v>60.026741098035586</v>
      </c>
      <c r="AC38" s="37">
        <f t="shared" si="4"/>
        <v>15</v>
      </c>
    </row>
    <row r="39" spans="1:29" ht="12.75">
      <c r="A39" s="6" t="s">
        <v>28</v>
      </c>
      <c r="B39" s="24">
        <v>94.52054794520548</v>
      </c>
      <c r="C39" s="28">
        <v>100</v>
      </c>
      <c r="D39" s="24">
        <v>73.53792704111176</v>
      </c>
      <c r="E39" s="25">
        <v>94.68046729749958</v>
      </c>
      <c r="F39" s="25">
        <v>99.01419558359622</v>
      </c>
      <c r="G39" s="28">
        <v>100</v>
      </c>
      <c r="H39" s="27">
        <v>98.59154929577466</v>
      </c>
      <c r="I39" s="31">
        <v>98.6842105263158</v>
      </c>
      <c r="J39" s="28">
        <v>79.04040404040406</v>
      </c>
      <c r="K39" s="32">
        <v>94.11764705882354</v>
      </c>
      <c r="L39" s="32">
        <v>99.56170817057182</v>
      </c>
      <c r="M39" s="28">
        <v>43.15352697095435</v>
      </c>
      <c r="N39" s="28">
        <v>45.736434108527135</v>
      </c>
      <c r="O39" s="28">
        <v>96.7741935483871</v>
      </c>
      <c r="P39" s="29">
        <v>100</v>
      </c>
      <c r="Q39" s="35">
        <v>94.10977242302546</v>
      </c>
      <c r="R39" s="44">
        <v>90.832328106152</v>
      </c>
      <c r="S39" s="45">
        <v>92.2858625622589</v>
      </c>
      <c r="T39" s="45">
        <v>94.62092635143898</v>
      </c>
      <c r="U39" s="28">
        <v>64.4167399935555</v>
      </c>
      <c r="V39" s="31">
        <v>89.94813457421527</v>
      </c>
      <c r="W39" s="35">
        <v>100</v>
      </c>
      <c r="X39" s="6" t="s">
        <v>28</v>
      </c>
      <c r="Y39" s="8">
        <f t="shared" si="0"/>
        <v>89.35282499543906</v>
      </c>
      <c r="Z39" s="8">
        <f t="shared" si="1"/>
        <v>87.44619471673785</v>
      </c>
      <c r="AA39" s="8">
        <f t="shared" si="2"/>
        <v>89.45910914437802</v>
      </c>
      <c r="AB39" s="21">
        <f t="shared" si="3"/>
        <v>88.75270961885165</v>
      </c>
      <c r="AC39" s="37">
        <f t="shared" si="4"/>
        <v>2</v>
      </c>
    </row>
    <row r="40" spans="1:29" ht="12.75">
      <c r="A40" s="6" t="s">
        <v>29</v>
      </c>
      <c r="B40" s="22">
        <v>31.0958904109589</v>
      </c>
      <c r="C40" s="22">
        <v>15.802102376599635</v>
      </c>
      <c r="D40" s="22">
        <v>49.76838448176027</v>
      </c>
      <c r="E40" s="25">
        <v>8.325471043649289</v>
      </c>
      <c r="F40" s="25">
        <v>38.05205047318612</v>
      </c>
      <c r="G40" s="28">
        <v>75.77937649880096</v>
      </c>
      <c r="H40" s="27">
        <v>53.521126760563384</v>
      </c>
      <c r="I40" s="31">
        <v>71.05263157894737</v>
      </c>
      <c r="J40" s="28">
        <v>76.76767676767676</v>
      </c>
      <c r="K40" s="32">
        <v>54.411764705882355</v>
      </c>
      <c r="L40" s="32">
        <v>64.92600946423846</v>
      </c>
      <c r="M40" s="28">
        <v>0.4149377593360995</v>
      </c>
      <c r="N40" s="28">
        <v>1.6795865633074938</v>
      </c>
      <c r="O40" s="28">
        <v>29.032258064516128</v>
      </c>
      <c r="P40" s="29">
        <v>24.675324675324674</v>
      </c>
      <c r="Q40" s="35">
        <v>36.54618473895582</v>
      </c>
      <c r="R40" s="44">
        <v>28.468033775633295</v>
      </c>
      <c r="S40" s="45">
        <v>36.00648262902439</v>
      </c>
      <c r="T40" s="45">
        <v>30.777586775228773</v>
      </c>
      <c r="U40" s="28">
        <v>48.800285370044776</v>
      </c>
      <c r="V40" s="31">
        <v>41.75863561561704</v>
      </c>
      <c r="W40" s="35">
        <v>67.02367903715442</v>
      </c>
      <c r="X40" s="6" t="s">
        <v>29</v>
      </c>
      <c r="Y40" s="8">
        <f t="shared" si="0"/>
        <v>32.2221257564396</v>
      </c>
      <c r="Z40" s="8">
        <f t="shared" si="1"/>
        <v>41.553184529619095</v>
      </c>
      <c r="AA40" s="8">
        <f t="shared" si="2"/>
        <v>41.34012684880836</v>
      </c>
      <c r="AB40" s="21">
        <f t="shared" si="3"/>
        <v>38.371812378289015</v>
      </c>
      <c r="AC40" s="37">
        <f t="shared" si="4"/>
        <v>47</v>
      </c>
    </row>
    <row r="41" spans="1:29" ht="12.75">
      <c r="A41" s="6" t="s">
        <v>30</v>
      </c>
      <c r="B41" s="24">
        <v>67.12328767123287</v>
      </c>
      <c r="C41" s="45"/>
      <c r="D41" s="24">
        <v>12.449334105385034</v>
      </c>
      <c r="E41" s="25">
        <v>38.77611898881679</v>
      </c>
      <c r="F41" s="25">
        <v>86.23817034700315</v>
      </c>
      <c r="G41" s="28">
        <v>90.64748201438849</v>
      </c>
      <c r="H41" s="27">
        <v>80.28169014084507</v>
      </c>
      <c r="I41" s="31">
        <v>60.526315789473685</v>
      </c>
      <c r="J41" s="28">
        <v>77.02020202020202</v>
      </c>
      <c r="K41" s="32">
        <v>44.11764705882353</v>
      </c>
      <c r="L41" s="32">
        <v>36.514899677981646</v>
      </c>
      <c r="M41" s="28">
        <v>11.618257261410786</v>
      </c>
      <c r="N41" s="28">
        <v>37.08010335917313</v>
      </c>
      <c r="O41" s="28">
        <v>33.333333333333336</v>
      </c>
      <c r="P41" s="29">
        <v>90.9090909090909</v>
      </c>
      <c r="Q41" s="35">
        <v>94.91298527443108</v>
      </c>
      <c r="R41" s="44">
        <v>94.08926417370327</v>
      </c>
      <c r="S41" s="45">
        <v>72.67814117492848</v>
      </c>
      <c r="T41" s="45">
        <v>78.12219492182746</v>
      </c>
      <c r="U41" s="28">
        <v>72.30905062864727</v>
      </c>
      <c r="V41" s="31">
        <v>80.56068302512554</v>
      </c>
      <c r="W41" s="35">
        <v>100</v>
      </c>
      <c r="X41" s="6" t="s">
        <v>30</v>
      </c>
      <c r="Y41" s="8">
        <f t="shared" si="0"/>
        <v>39.786310888308954</v>
      </c>
      <c r="Z41" s="8">
        <f t="shared" si="1"/>
        <v>57.25527590837854</v>
      </c>
      <c r="AA41" s="8">
        <f t="shared" si="2"/>
        <v>84.66747417123759</v>
      </c>
      <c r="AB41" s="21">
        <f t="shared" si="3"/>
        <v>60.569686989308366</v>
      </c>
      <c r="AC41" s="37">
        <f t="shared" si="4"/>
        <v>14</v>
      </c>
    </row>
    <row r="42" spans="1:29" ht="12.75">
      <c r="A42" s="6" t="s">
        <v>31</v>
      </c>
      <c r="B42" s="24">
        <v>20.13698630136986</v>
      </c>
      <c r="C42" s="24">
        <v>25.86837294332723</v>
      </c>
      <c r="D42" s="24">
        <v>59.09090909090908</v>
      </c>
      <c r="E42" s="25">
        <v>50.478674695451815</v>
      </c>
      <c r="F42" s="25">
        <v>24.881703470031553</v>
      </c>
      <c r="G42" s="28">
        <v>14.38848920863309</v>
      </c>
      <c r="H42" s="27">
        <v>66.19718309859155</v>
      </c>
      <c r="I42" s="31">
        <v>31.57894736842105</v>
      </c>
      <c r="J42" s="28">
        <v>32.57575757575758</v>
      </c>
      <c r="K42" s="32">
        <v>97.42647058823529</v>
      </c>
      <c r="L42" s="32">
        <v>86.69163879856303</v>
      </c>
      <c r="M42" s="28">
        <v>0</v>
      </c>
      <c r="N42" s="28">
        <v>0.5167958656330751</v>
      </c>
      <c r="O42" s="28">
        <v>3.225806451612903</v>
      </c>
      <c r="P42" s="29">
        <v>24.675324675324674</v>
      </c>
      <c r="Q42" s="27">
        <v>15.528781793842034</v>
      </c>
      <c r="R42" s="27">
        <v>6.875753920386007</v>
      </c>
      <c r="S42" s="45">
        <v>27.99624448626748</v>
      </c>
      <c r="T42" s="45">
        <v>21.987954331327458</v>
      </c>
      <c r="U42" s="28">
        <v>26.548015650144944</v>
      </c>
      <c r="V42" s="31">
        <v>69.74218376966346</v>
      </c>
      <c r="W42" s="35">
        <v>35.39519718422375</v>
      </c>
      <c r="X42" s="6" t="s">
        <v>31</v>
      </c>
      <c r="Y42" s="8">
        <f t="shared" si="0"/>
        <v>35.032089445202054</v>
      </c>
      <c r="Z42" s="8">
        <f t="shared" si="1"/>
        <v>36.0530659830213</v>
      </c>
      <c r="AA42" s="8">
        <f t="shared" si="2"/>
        <v>29.153447305122164</v>
      </c>
      <c r="AB42" s="21">
        <f t="shared" si="3"/>
        <v>33.41286757778184</v>
      </c>
      <c r="AC42" s="37">
        <f t="shared" si="4"/>
        <v>51</v>
      </c>
    </row>
    <row r="43" spans="1:29" ht="12.75">
      <c r="A43" s="6" t="s">
        <v>32</v>
      </c>
      <c r="B43" s="24">
        <v>30.68493150684931</v>
      </c>
      <c r="C43" s="24">
        <v>27.5479890310786</v>
      </c>
      <c r="D43" s="24">
        <v>61.87029530978575</v>
      </c>
      <c r="E43" s="25">
        <v>21.8691899991673</v>
      </c>
      <c r="F43" s="25">
        <v>27.6813880126183</v>
      </c>
      <c r="G43" s="28">
        <v>47.961630695443645</v>
      </c>
      <c r="H43" s="27">
        <v>94.36619718309859</v>
      </c>
      <c r="I43" s="31">
        <v>51.31578947368421</v>
      </c>
      <c r="J43" s="28">
        <v>46.46464646464646</v>
      </c>
      <c r="K43" s="32">
        <v>88.97058823529412</v>
      </c>
      <c r="L43" s="32">
        <v>75.1423656418196</v>
      </c>
      <c r="M43" s="28">
        <v>10.788381742738588</v>
      </c>
      <c r="N43" s="28">
        <v>19.50904392764858</v>
      </c>
      <c r="O43" s="28">
        <v>27.956989247311828</v>
      </c>
      <c r="P43" s="29">
        <v>31.16883116883117</v>
      </c>
      <c r="Q43" s="12">
        <v>73.49397590361447</v>
      </c>
      <c r="R43" s="44">
        <v>65.98311218335344</v>
      </c>
      <c r="S43" s="28">
        <v>67.06023232072363</v>
      </c>
      <c r="T43" s="28">
        <v>59.60210099063293</v>
      </c>
      <c r="U43" s="31"/>
      <c r="V43" s="28">
        <v>68.91457164080192</v>
      </c>
      <c r="W43" s="27">
        <v>63.70199357108981</v>
      </c>
      <c r="X43" s="6" t="s">
        <v>32</v>
      </c>
      <c r="Y43" s="8">
        <f t="shared" si="0"/>
        <v>40.03440528257122</v>
      </c>
      <c r="Z43" s="8">
        <f t="shared" si="1"/>
        <v>45.266253482691866</v>
      </c>
      <c r="AA43" s="8">
        <f t="shared" si="2"/>
        <v>66.4593311017027</v>
      </c>
      <c r="AB43" s="21">
        <f t="shared" si="3"/>
        <v>50.586663288988596</v>
      </c>
      <c r="AC43" s="37">
        <f t="shared" si="4"/>
        <v>31</v>
      </c>
    </row>
    <row r="44" spans="1:29" ht="12.75">
      <c r="A44" s="6" t="s">
        <v>33</v>
      </c>
      <c r="B44" s="24">
        <v>22.602739726027394</v>
      </c>
      <c r="C44" s="24">
        <v>13.665447897623395</v>
      </c>
      <c r="D44" s="24">
        <v>51.01331789229878</v>
      </c>
      <c r="E44" s="25">
        <v>19.955184948802383</v>
      </c>
      <c r="F44" s="25">
        <v>38.564668769716086</v>
      </c>
      <c r="G44" s="28">
        <v>38.36930455635492</v>
      </c>
      <c r="H44" s="27">
        <v>50.70422535211268</v>
      </c>
      <c r="I44" s="31">
        <v>100</v>
      </c>
      <c r="J44" s="28">
        <v>90.15151515151516</v>
      </c>
      <c r="K44" s="32">
        <v>90.07352941176471</v>
      </c>
      <c r="L44" s="32">
        <v>67.83530878051697</v>
      </c>
      <c r="M44" s="28">
        <v>1.2448132780082988</v>
      </c>
      <c r="N44" s="28">
        <v>3.10077519379845</v>
      </c>
      <c r="O44" s="28">
        <v>20.43010752688172</v>
      </c>
      <c r="P44" s="29">
        <v>54.54545454545455</v>
      </c>
      <c r="Q44" s="27">
        <v>63.9892904953146</v>
      </c>
      <c r="R44" s="27">
        <v>60.79613992762365</v>
      </c>
      <c r="S44" s="28">
        <v>23.10310432060003</v>
      </c>
      <c r="T44" s="28">
        <v>25.599997199446896</v>
      </c>
      <c r="U44" s="31"/>
      <c r="V44" s="31">
        <v>36.80777271643973</v>
      </c>
      <c r="W44" s="35">
        <v>100</v>
      </c>
      <c r="X44" s="6" t="s">
        <v>33</v>
      </c>
      <c r="Y44" s="8">
        <f t="shared" si="0"/>
        <v>29.093835171983187</v>
      </c>
      <c r="Z44" s="8">
        <f t="shared" si="1"/>
        <v>47.914573959577154</v>
      </c>
      <c r="AA44" s="8">
        <f t="shared" si="2"/>
        <v>51.71605077657082</v>
      </c>
      <c r="AB44" s="21">
        <f t="shared" si="3"/>
        <v>42.90815330271039</v>
      </c>
      <c r="AC44" s="37">
        <f t="shared" si="4"/>
        <v>42</v>
      </c>
    </row>
    <row r="45" spans="1:29" ht="12.75">
      <c r="A45" s="6" t="s">
        <v>34</v>
      </c>
      <c r="B45" s="24">
        <v>31.506849315068493</v>
      </c>
      <c r="C45" s="44"/>
      <c r="D45" s="24">
        <v>44.29646786334684</v>
      </c>
      <c r="E45" s="25">
        <v>74.77384354968507</v>
      </c>
      <c r="F45" s="25">
        <v>51.971608832807576</v>
      </c>
      <c r="G45" s="28"/>
      <c r="H45" s="27">
        <v>100</v>
      </c>
      <c r="I45" s="31">
        <v>82.89473684210526</v>
      </c>
      <c r="J45" s="28">
        <v>92.04545454545455</v>
      </c>
      <c r="K45" s="32"/>
      <c r="L45" s="32">
        <v>92.89841370698755</v>
      </c>
      <c r="M45" s="28">
        <v>19.50207468879668</v>
      </c>
      <c r="N45" s="28">
        <v>21.705426356589154</v>
      </c>
      <c r="O45" s="28">
        <v>21.50537634408602</v>
      </c>
      <c r="P45" s="29">
        <v>81.81818181818181</v>
      </c>
      <c r="Q45" s="12">
        <v>94.77911646586348</v>
      </c>
      <c r="R45" s="44">
        <v>88.41978287092884</v>
      </c>
      <c r="S45" s="45">
        <v>66.78130929619364</v>
      </c>
      <c r="T45" s="45">
        <v>69.9882654497632</v>
      </c>
      <c r="U45" s="31">
        <v>36.461521715890434</v>
      </c>
      <c r="V45" s="28">
        <v>79.6229497800883</v>
      </c>
      <c r="W45" s="35">
        <v>100</v>
      </c>
      <c r="X45" s="6" t="s">
        <v>69</v>
      </c>
      <c r="Y45" s="8">
        <f t="shared" si="0"/>
        <v>37.90165858920767</v>
      </c>
      <c r="Z45" s="8">
        <f t="shared" si="1"/>
        <v>63.91151166846937</v>
      </c>
      <c r="AA45" s="8">
        <f t="shared" si="2"/>
        <v>76.57899222553257</v>
      </c>
      <c r="AB45" s="21">
        <f t="shared" si="3"/>
        <v>59.464054161069875</v>
      </c>
      <c r="AC45" s="37">
        <f t="shared" si="4"/>
        <v>17</v>
      </c>
    </row>
    <row r="46" spans="1:29" ht="12.75">
      <c r="A46" s="6" t="s">
        <v>35</v>
      </c>
      <c r="B46" s="24">
        <v>31.369863013698634</v>
      </c>
      <c r="C46" s="24">
        <v>62.865630712979886</v>
      </c>
      <c r="D46" s="24">
        <v>72.69832078749276</v>
      </c>
      <c r="E46" s="25">
        <v>67.98082526292403</v>
      </c>
      <c r="F46" s="25">
        <v>65.06309148264984</v>
      </c>
      <c r="G46" s="28">
        <v>53.71702637889688</v>
      </c>
      <c r="H46" s="27">
        <v>70.4225352112676</v>
      </c>
      <c r="I46" s="31">
        <v>80.26315789473684</v>
      </c>
      <c r="J46" s="28">
        <v>75.8838383838384</v>
      </c>
      <c r="K46" s="32">
        <v>96.69117647058823</v>
      </c>
      <c r="L46" s="32">
        <v>78.45995739297165</v>
      </c>
      <c r="M46" s="28">
        <v>1.659751037344398</v>
      </c>
      <c r="N46" s="28">
        <v>1.6795865633074938</v>
      </c>
      <c r="O46" s="28">
        <v>25.806451612903224</v>
      </c>
      <c r="P46" s="29">
        <v>70.12987012987013</v>
      </c>
      <c r="Q46" s="27">
        <v>33.19946452476573</v>
      </c>
      <c r="R46" s="27">
        <v>28.468033775633295</v>
      </c>
      <c r="S46" s="28">
        <v>38.797773291568916</v>
      </c>
      <c r="T46" s="28">
        <v>38.94724278539629</v>
      </c>
      <c r="U46" s="28">
        <v>38.80482962155052</v>
      </c>
      <c r="V46" s="31">
        <v>75.8183843754964</v>
      </c>
      <c r="W46" s="27">
        <v>82.83947826927992</v>
      </c>
      <c r="X46" s="6" t="s">
        <v>35</v>
      </c>
      <c r="Y46" s="8">
        <f t="shared" si="0"/>
        <v>55.64460483805709</v>
      </c>
      <c r="Z46" s="8">
        <f t="shared" si="1"/>
        <v>57.31310565177489</v>
      </c>
      <c r="AA46" s="8">
        <f t="shared" si="2"/>
        <v>48.12502952052729</v>
      </c>
      <c r="AB46" s="21">
        <f t="shared" si="3"/>
        <v>53.69424667011975</v>
      </c>
      <c r="AC46" s="37">
        <f t="shared" si="4"/>
        <v>25</v>
      </c>
    </row>
    <row r="47" spans="1:29" ht="12.75">
      <c r="A47" s="6" t="s">
        <v>36</v>
      </c>
      <c r="B47" s="44"/>
      <c r="C47" s="44"/>
      <c r="D47" s="40">
        <v>72.95888824551244</v>
      </c>
      <c r="E47" s="25">
        <v>96.84352193578817</v>
      </c>
      <c r="F47" s="25"/>
      <c r="G47" s="28"/>
      <c r="H47" s="27">
        <v>94.36619718309859</v>
      </c>
      <c r="I47" s="31">
        <v>100</v>
      </c>
      <c r="J47" s="28">
        <v>96.5909090909091</v>
      </c>
      <c r="K47" s="32"/>
      <c r="L47" s="32">
        <v>98.71615577778394</v>
      </c>
      <c r="M47" s="28">
        <v>61.82572614107883</v>
      </c>
      <c r="N47" s="28">
        <v>100</v>
      </c>
      <c r="O47" s="28"/>
      <c r="P47" s="29">
        <v>83.11688311688312</v>
      </c>
      <c r="Q47" s="27">
        <v>100</v>
      </c>
      <c r="R47" s="27">
        <v>100</v>
      </c>
      <c r="S47" s="45">
        <v>100</v>
      </c>
      <c r="T47" s="45">
        <v>100</v>
      </c>
      <c r="U47" s="28">
        <v>93.97979988638834</v>
      </c>
      <c r="V47" s="31">
        <v>100</v>
      </c>
      <c r="W47" s="35">
        <v>100</v>
      </c>
      <c r="X47" s="6" t="s">
        <v>36</v>
      </c>
      <c r="Y47" s="8">
        <f t="shared" si="0"/>
        <v>72.95888824551244</v>
      </c>
      <c r="Z47" s="8">
        <f t="shared" si="1"/>
        <v>91.4324241556927</v>
      </c>
      <c r="AA47" s="8">
        <f t="shared" si="2"/>
        <v>99.13997141234118</v>
      </c>
      <c r="AB47" s="21">
        <f t="shared" si="3"/>
        <v>87.84376127118212</v>
      </c>
      <c r="AC47" s="37">
        <f t="shared" si="4"/>
        <v>4</v>
      </c>
    </row>
    <row r="48" spans="1:29" ht="12.75">
      <c r="A48" s="6" t="s">
        <v>37</v>
      </c>
      <c r="B48" s="40">
        <v>12.739726027397253</v>
      </c>
      <c r="C48" s="24">
        <v>40.162248628884825</v>
      </c>
      <c r="D48" s="24">
        <v>63.057324840764316</v>
      </c>
      <c r="E48" s="25">
        <v>9.677553625440389</v>
      </c>
      <c r="F48" s="25">
        <v>5.678233438485819</v>
      </c>
      <c r="G48" s="28">
        <v>0</v>
      </c>
      <c r="H48" s="27">
        <v>40.84507042253521</v>
      </c>
      <c r="I48" s="31">
        <v>57.89473684210526</v>
      </c>
      <c r="J48" s="28">
        <v>71.5909090909091</v>
      </c>
      <c r="K48" s="32">
        <v>94.11764705882354</v>
      </c>
      <c r="L48" s="32">
        <v>52.85716571032387</v>
      </c>
      <c r="M48" s="28">
        <v>0.4149377593360995</v>
      </c>
      <c r="N48" s="28">
        <v>3.8759689922480622</v>
      </c>
      <c r="O48" s="28">
        <v>7.526881720430108</v>
      </c>
      <c r="P48" s="29">
        <v>38.96103896103896</v>
      </c>
      <c r="Q48" s="35">
        <v>28.112449799196792</v>
      </c>
      <c r="R48" s="44">
        <v>20.989143546441497</v>
      </c>
      <c r="S48" s="45">
        <v>77.05585423802897</v>
      </c>
      <c r="T48" s="45">
        <v>65.52815997284372</v>
      </c>
      <c r="U48" s="31"/>
      <c r="V48" s="31">
        <v>65.23568655354876</v>
      </c>
      <c r="W48" s="35">
        <v>69.2496650586597</v>
      </c>
      <c r="X48" s="6" t="s">
        <v>37</v>
      </c>
      <c r="Y48" s="8">
        <f t="shared" si="0"/>
        <v>38.6530998323488</v>
      </c>
      <c r="Z48" s="8">
        <f t="shared" si="1"/>
        <v>31.953345301806376</v>
      </c>
      <c r="AA48" s="8">
        <f t="shared" si="2"/>
        <v>54.36182652811991</v>
      </c>
      <c r="AB48" s="21">
        <f t="shared" si="3"/>
        <v>41.6560905540917</v>
      </c>
      <c r="AC48" s="37">
        <f t="shared" si="4"/>
        <v>45</v>
      </c>
    </row>
    <row r="49" spans="1:29" ht="12.75">
      <c r="A49" s="6" t="s">
        <v>38</v>
      </c>
      <c r="B49" s="45"/>
      <c r="C49" s="45"/>
      <c r="D49" s="28"/>
      <c r="E49" s="25">
        <v>25.57163470877141</v>
      </c>
      <c r="F49" s="25">
        <v>17.389589905362783</v>
      </c>
      <c r="G49" s="28">
        <v>33.573141486810556</v>
      </c>
      <c r="H49" s="27"/>
      <c r="I49" s="31">
        <v>14.473684210526315</v>
      </c>
      <c r="J49" s="28">
        <v>2.2727272727272734</v>
      </c>
      <c r="K49" s="32">
        <v>98.52941176470588</v>
      </c>
      <c r="L49" s="32">
        <v>80.39394122277093</v>
      </c>
      <c r="M49" s="28">
        <v>0.8298755186721991</v>
      </c>
      <c r="N49" s="28">
        <v>0</v>
      </c>
      <c r="O49" s="28">
        <v>20.43010752688172</v>
      </c>
      <c r="P49" s="29">
        <v>7.792207792207792</v>
      </c>
      <c r="Q49" s="27">
        <v>0</v>
      </c>
      <c r="R49" s="27"/>
      <c r="S49" s="45"/>
      <c r="T49" s="45"/>
      <c r="U49" s="31"/>
      <c r="V49" s="28">
        <v>82.86559244787689</v>
      </c>
      <c r="W49" s="35"/>
      <c r="X49" s="6" t="s">
        <v>38</v>
      </c>
      <c r="Y49" s="8"/>
      <c r="Z49" s="8">
        <f t="shared" si="1"/>
        <v>27.38693830994881</v>
      </c>
      <c r="AA49" s="8">
        <f t="shared" si="2"/>
        <v>41.432796223938446</v>
      </c>
      <c r="AB49" s="21">
        <f t="shared" si="3"/>
        <v>34.40986726694363</v>
      </c>
      <c r="AC49" s="37">
        <f t="shared" si="4"/>
        <v>50</v>
      </c>
    </row>
    <row r="50" spans="1:29" ht="12.75">
      <c r="A50" s="6" t="s">
        <v>39</v>
      </c>
      <c r="B50" s="24">
        <v>39.46575342465752</v>
      </c>
      <c r="C50" s="24">
        <v>71.20658135283364</v>
      </c>
      <c r="D50" s="24">
        <v>18.905616676317294</v>
      </c>
      <c r="E50" s="25">
        <v>32.194688792074516</v>
      </c>
      <c r="F50" s="25">
        <v>76.81388012618297</v>
      </c>
      <c r="G50" s="28">
        <v>81.5347721822542</v>
      </c>
      <c r="H50" s="27">
        <v>100</v>
      </c>
      <c r="I50" s="31">
        <v>78.94736842105263</v>
      </c>
      <c r="J50" s="28">
        <v>91.91919191919192</v>
      </c>
      <c r="K50" s="32">
        <v>33.82352941176471</v>
      </c>
      <c r="L50" s="32">
        <v>21.154330407137167</v>
      </c>
      <c r="M50" s="28">
        <v>31.12033195020747</v>
      </c>
      <c r="N50" s="28">
        <v>50.25839793281654</v>
      </c>
      <c r="O50" s="28">
        <v>59.13978494623656</v>
      </c>
      <c r="P50" s="29">
        <v>90.9090909090909</v>
      </c>
      <c r="Q50" s="35">
        <v>94.91298527443108</v>
      </c>
      <c r="R50" s="44">
        <v>93.84800965018096</v>
      </c>
      <c r="S50" s="28">
        <v>90.64233970817205</v>
      </c>
      <c r="T50" s="28">
        <v>90.9998540844861</v>
      </c>
      <c r="U50" s="28">
        <v>85.30244847423513</v>
      </c>
      <c r="V50" s="28">
        <v>80.92764073254357</v>
      </c>
      <c r="W50" s="27">
        <v>99.82047776786253</v>
      </c>
      <c r="X50" s="6" t="s">
        <v>39</v>
      </c>
      <c r="Y50" s="8">
        <f t="shared" si="0"/>
        <v>43.192650484602815</v>
      </c>
      <c r="Z50" s="8">
        <f t="shared" si="1"/>
        <v>62.317947249834134</v>
      </c>
      <c r="AA50" s="8">
        <f t="shared" si="2"/>
        <v>90.92196509884448</v>
      </c>
      <c r="AB50" s="21">
        <f t="shared" si="3"/>
        <v>65.47752094442714</v>
      </c>
      <c r="AC50" s="37">
        <f t="shared" si="4"/>
        <v>12</v>
      </c>
    </row>
    <row r="51" spans="1:29" ht="12.75">
      <c r="A51" s="6" t="s">
        <v>40</v>
      </c>
      <c r="B51" s="45"/>
      <c r="C51" s="45"/>
      <c r="D51" s="28"/>
      <c r="E51" s="30">
        <v>55.177317756749936</v>
      </c>
      <c r="F51" s="25">
        <v>67.9416403785489</v>
      </c>
      <c r="G51" s="28">
        <v>79.13669064748201</v>
      </c>
      <c r="H51" s="27">
        <v>77.46478873239437</v>
      </c>
      <c r="I51" s="31">
        <v>73.6842105263158</v>
      </c>
      <c r="J51" s="28">
        <v>54.79797979797981</v>
      </c>
      <c r="K51" s="32">
        <v>95.22058823529412</v>
      </c>
      <c r="L51" s="32">
        <v>80.85408892760681</v>
      </c>
      <c r="M51" s="28">
        <v>8.29875518672199</v>
      </c>
      <c r="N51" s="28">
        <v>9.173126614987082</v>
      </c>
      <c r="O51" s="28">
        <v>33.333333333333336</v>
      </c>
      <c r="P51" s="34">
        <v>61.03896103896104</v>
      </c>
      <c r="Q51" s="27">
        <v>58.63453815261045</v>
      </c>
      <c r="R51" s="27">
        <v>51.145958986731</v>
      </c>
      <c r="S51" s="45">
        <v>40.35865840724434</v>
      </c>
      <c r="T51" s="45">
        <v>38.494616191505784</v>
      </c>
      <c r="U51" s="31">
        <v>92.63462846406921</v>
      </c>
      <c r="V51" s="31">
        <v>73.06769386823807</v>
      </c>
      <c r="W51" s="35">
        <v>71.88082807486158</v>
      </c>
      <c r="X51" s="6" t="s">
        <v>40</v>
      </c>
      <c r="Y51" s="8"/>
      <c r="Z51" s="8">
        <f t="shared" si="1"/>
        <v>58.0101234313646</v>
      </c>
      <c r="AA51" s="8">
        <f t="shared" si="2"/>
        <v>60.88813173503721</v>
      </c>
      <c r="AB51" s="21">
        <f t="shared" si="3"/>
        <v>59.449127583200905</v>
      </c>
      <c r="AC51" s="37">
        <f t="shared" si="4"/>
        <v>18</v>
      </c>
    </row>
    <row r="52" spans="1:29" ht="12.75">
      <c r="A52" s="6" t="s">
        <v>41</v>
      </c>
      <c r="B52" s="24">
        <v>10.410958904109577</v>
      </c>
      <c r="C52" s="24">
        <v>29.33043875685557</v>
      </c>
      <c r="D52" s="24">
        <v>39.432541980312664</v>
      </c>
      <c r="E52" s="25">
        <v>1.2653661514552075</v>
      </c>
      <c r="F52" s="25">
        <v>73.58044164037855</v>
      </c>
      <c r="G52" s="28">
        <v>82.01438848920864</v>
      </c>
      <c r="H52" s="27">
        <v>81.69014084507043</v>
      </c>
      <c r="I52" s="31">
        <v>89.47368421052632</v>
      </c>
      <c r="J52" s="28">
        <v>91.79292929292929</v>
      </c>
      <c r="K52" s="32">
        <v>4.411764705882348</v>
      </c>
      <c r="L52" s="32">
        <v>0</v>
      </c>
      <c r="M52" s="28">
        <v>5.809128630705395</v>
      </c>
      <c r="N52" s="28">
        <v>78.94056847545221</v>
      </c>
      <c r="O52" s="28">
        <v>49.46236559139785</v>
      </c>
      <c r="P52" s="29">
        <v>48.05194805194805</v>
      </c>
      <c r="Q52" s="35">
        <v>89.2904953145917</v>
      </c>
      <c r="R52" s="44">
        <v>89.62605548854042</v>
      </c>
      <c r="S52" s="28">
        <v>60.27308113237958</v>
      </c>
      <c r="T52" s="28">
        <v>64.6729072115234</v>
      </c>
      <c r="U52" s="28">
        <v>85.89059214413122</v>
      </c>
      <c r="V52" s="28">
        <v>77.30523204380168</v>
      </c>
      <c r="W52" s="27">
        <v>87.88795568395643</v>
      </c>
      <c r="X52" s="6" t="s">
        <v>41</v>
      </c>
      <c r="Y52" s="8">
        <f t="shared" si="0"/>
        <v>26.391313213759272</v>
      </c>
      <c r="Z52" s="8">
        <f t="shared" si="1"/>
        <v>50.54106050707953</v>
      </c>
      <c r="AA52" s="8">
        <f t="shared" si="2"/>
        <v>79.27804557413207</v>
      </c>
      <c r="AB52" s="21">
        <f t="shared" si="3"/>
        <v>52.07013976499028</v>
      </c>
      <c r="AC52" s="37">
        <f t="shared" si="4"/>
        <v>28</v>
      </c>
    </row>
    <row r="53" spans="1:29" ht="12.75">
      <c r="A53" s="6" t="s">
        <v>42</v>
      </c>
      <c r="B53" s="24">
        <v>56.3013698630137</v>
      </c>
      <c r="C53" s="24">
        <v>0</v>
      </c>
      <c r="D53" s="24">
        <v>85.92935726693689</v>
      </c>
      <c r="E53" s="25">
        <v>37.881899159197346</v>
      </c>
      <c r="F53" s="25">
        <v>57.728706624605685</v>
      </c>
      <c r="G53" s="28">
        <v>55.15587529976019</v>
      </c>
      <c r="H53" s="27">
        <v>57.74647887323944</v>
      </c>
      <c r="I53" s="31">
        <v>88.15789473684211</v>
      </c>
      <c r="J53" s="28">
        <v>84.0909090909091</v>
      </c>
      <c r="K53" s="32">
        <v>77.57352941176471</v>
      </c>
      <c r="L53" s="32">
        <v>76.27386314773389</v>
      </c>
      <c r="M53" s="28">
        <v>0</v>
      </c>
      <c r="N53" s="28">
        <v>2.3255813953488373</v>
      </c>
      <c r="O53" s="28">
        <v>31.182795698924732</v>
      </c>
      <c r="P53" s="29">
        <v>41.55844155844156</v>
      </c>
      <c r="Q53" s="35">
        <v>73.89558232931728</v>
      </c>
      <c r="R53" s="44">
        <v>68.1544028950543</v>
      </c>
      <c r="S53" s="45">
        <v>82.60622335106835</v>
      </c>
      <c r="T53" s="45">
        <v>81.13664833528759</v>
      </c>
      <c r="U53" s="31">
        <v>48.62416858194456</v>
      </c>
      <c r="V53" s="31">
        <v>54.823030304263824</v>
      </c>
      <c r="W53" s="27">
        <v>97.50298498607079</v>
      </c>
      <c r="X53" s="6" t="s">
        <v>42</v>
      </c>
      <c r="Y53" s="8">
        <f t="shared" si="0"/>
        <v>47.410242376650196</v>
      </c>
      <c r="Z53" s="8">
        <f t="shared" si="1"/>
        <v>50.80633124973064</v>
      </c>
      <c r="AA53" s="8">
        <f t="shared" si="2"/>
        <v>72.39186296900097</v>
      </c>
      <c r="AB53" s="21">
        <f t="shared" si="3"/>
        <v>56.86947886512727</v>
      </c>
      <c r="AC53" s="37">
        <f t="shared" si="4"/>
        <v>20</v>
      </c>
    </row>
    <row r="54" spans="1:29" ht="12.75">
      <c r="A54" s="6" t="s">
        <v>43</v>
      </c>
      <c r="B54" s="24">
        <v>20.684931506849296</v>
      </c>
      <c r="C54" s="24">
        <v>56.946983546617915</v>
      </c>
      <c r="D54" s="24">
        <v>86.53734800231616</v>
      </c>
      <c r="E54" s="25">
        <v>54.67783111801741</v>
      </c>
      <c r="F54" s="25">
        <v>62.4211356466877</v>
      </c>
      <c r="G54" s="28">
        <v>76.2589928057554</v>
      </c>
      <c r="H54" s="27">
        <v>54.929577464788736</v>
      </c>
      <c r="I54" s="31">
        <v>75</v>
      </c>
      <c r="J54" s="28">
        <v>64.39393939393939</v>
      </c>
      <c r="K54" s="32">
        <v>88.23529411764706</v>
      </c>
      <c r="L54" s="32">
        <v>65.1086160836944</v>
      </c>
      <c r="M54" s="28">
        <v>0.8298755186721991</v>
      </c>
      <c r="N54" s="28">
        <v>2.583979328165375</v>
      </c>
      <c r="O54" s="28">
        <v>8.602150537634408</v>
      </c>
      <c r="P54" s="29">
        <v>46.753246753246756</v>
      </c>
      <c r="Q54" s="27">
        <v>48.32663989290496</v>
      </c>
      <c r="R54" s="27">
        <v>35.10253317249699</v>
      </c>
      <c r="S54" s="45">
        <v>49.18911090341758</v>
      </c>
      <c r="T54" s="45">
        <v>40.56569876416559</v>
      </c>
      <c r="U54" s="28">
        <v>42.42888487643894</v>
      </c>
      <c r="V54" s="31">
        <v>70.33745966266731</v>
      </c>
      <c r="W54" s="27">
        <v>44.23659795586477</v>
      </c>
      <c r="X54" s="6" t="s">
        <v>43</v>
      </c>
      <c r="Y54" s="8">
        <f t="shared" si="0"/>
        <v>54.72308768526113</v>
      </c>
      <c r="Z54" s="8">
        <f t="shared" si="1"/>
        <v>49.98288656402074</v>
      </c>
      <c r="AA54" s="8">
        <f t="shared" si="2"/>
        <v>47.16956074685087</v>
      </c>
      <c r="AB54" s="21">
        <f t="shared" si="3"/>
        <v>50.62517833204424</v>
      </c>
      <c r="AC54" s="37">
        <f t="shared" si="4"/>
        <v>30</v>
      </c>
    </row>
    <row r="55" spans="1:29" ht="12.75">
      <c r="A55" s="6" t="s">
        <v>44</v>
      </c>
      <c r="B55" s="24">
        <v>53.56164383561643</v>
      </c>
      <c r="C55" s="24">
        <v>42.26462522851919</v>
      </c>
      <c r="D55" s="24">
        <v>62.767805442964686</v>
      </c>
      <c r="E55" s="25">
        <v>35.106973388461604</v>
      </c>
      <c r="F55" s="25">
        <v>51.77444794952682</v>
      </c>
      <c r="G55" s="28">
        <v>74.34052757793765</v>
      </c>
      <c r="H55" s="27">
        <v>85.91549295774648</v>
      </c>
      <c r="I55" s="31">
        <v>59.21052631578947</v>
      </c>
      <c r="J55" s="28">
        <v>59.59595959595959</v>
      </c>
      <c r="K55" s="32">
        <v>80.51470588235293</v>
      </c>
      <c r="L55" s="32">
        <v>73.54540778332942</v>
      </c>
      <c r="M55" s="28">
        <v>2.4896265560165975</v>
      </c>
      <c r="N55" s="28">
        <v>6.718346253229975</v>
      </c>
      <c r="O55" s="28">
        <v>31.182795698924732</v>
      </c>
      <c r="P55" s="29">
        <v>53.246753246753244</v>
      </c>
      <c r="Q55" s="35">
        <v>75.63587684069611</v>
      </c>
      <c r="R55" s="44">
        <v>67.67189384800966</v>
      </c>
      <c r="S55" s="28">
        <v>45.67476316947911</v>
      </c>
      <c r="T55" s="28">
        <v>44.509024851728725</v>
      </c>
      <c r="U55" s="28">
        <v>29.72720320688295</v>
      </c>
      <c r="V55" s="28">
        <v>59.316545567812426</v>
      </c>
      <c r="W55" s="27">
        <v>94.62951635627276</v>
      </c>
      <c r="X55" s="6" t="s">
        <v>44</v>
      </c>
      <c r="Y55" s="8">
        <f t="shared" si="0"/>
        <v>52.864691502366775</v>
      </c>
      <c r="Z55" s="8">
        <f t="shared" si="1"/>
        <v>51.13679693383569</v>
      </c>
      <c r="AA55" s="8">
        <f t="shared" si="2"/>
        <v>59.59497483441168</v>
      </c>
      <c r="AB55" s="21">
        <f t="shared" si="3"/>
        <v>54.53215442353805</v>
      </c>
      <c r="AC55" s="37">
        <f t="shared" si="4"/>
        <v>23</v>
      </c>
    </row>
    <row r="56" spans="1:29" ht="12.75">
      <c r="A56" s="6" t="s">
        <v>45</v>
      </c>
      <c r="B56" s="22">
        <v>17.534246575342465</v>
      </c>
      <c r="C56" s="22">
        <v>27.68510054844606</v>
      </c>
      <c r="D56" s="22">
        <v>39.25883034163287</v>
      </c>
      <c r="E56" s="25">
        <v>8.992146960068686</v>
      </c>
      <c r="F56" s="25">
        <v>39.62933753943217</v>
      </c>
      <c r="G56" s="28">
        <v>60.91127098321343</v>
      </c>
      <c r="H56" s="27">
        <v>43.66197183098591</v>
      </c>
      <c r="I56" s="31">
        <v>81.57894736842105</v>
      </c>
      <c r="J56" s="28">
        <v>90.27777777777777</v>
      </c>
      <c r="K56" s="32">
        <v>44.48529411764706</v>
      </c>
      <c r="L56" s="32">
        <v>58.59532003262527</v>
      </c>
      <c r="M56" s="28">
        <v>4.149377593360995</v>
      </c>
      <c r="N56" s="28">
        <v>23.514211886304906</v>
      </c>
      <c r="O56" s="28">
        <v>51.61290322580645</v>
      </c>
      <c r="P56" s="29">
        <v>45.45454545454545</v>
      </c>
      <c r="Q56" s="35">
        <v>71.61981258366801</v>
      </c>
      <c r="R56" s="44">
        <v>61.88178528347407</v>
      </c>
      <c r="S56" s="45">
        <v>85.79698630492662</v>
      </c>
      <c r="T56" s="45">
        <v>80.12782200521832</v>
      </c>
      <c r="U56" s="28">
        <v>48.76768654542571</v>
      </c>
      <c r="V56" s="31">
        <v>58.99518581163864</v>
      </c>
      <c r="W56" s="35">
        <v>89.94299611853091</v>
      </c>
      <c r="X56" s="6" t="s">
        <v>45</v>
      </c>
      <c r="Y56" s="8">
        <f t="shared" si="0"/>
        <v>28.1593924884738</v>
      </c>
      <c r="Z56" s="8">
        <f t="shared" si="1"/>
        <v>46.07192539751577</v>
      </c>
      <c r="AA56" s="8">
        <f t="shared" si="2"/>
        <v>71.01889637898319</v>
      </c>
      <c r="AB56" s="21">
        <f t="shared" si="3"/>
        <v>48.41673808832425</v>
      </c>
      <c r="AC56" s="37">
        <f t="shared" si="4"/>
        <v>35</v>
      </c>
    </row>
    <row r="57" spans="1:29" ht="12.75">
      <c r="A57" s="6" t="s">
        <v>46</v>
      </c>
      <c r="B57" s="24">
        <v>6.5753424657534225</v>
      </c>
      <c r="C57" s="45"/>
      <c r="D57" s="24">
        <v>41.05385060799073</v>
      </c>
      <c r="E57" s="25">
        <v>12.025140827482643</v>
      </c>
      <c r="F57" s="25">
        <v>78.19400630914826</v>
      </c>
      <c r="G57" s="28">
        <v>58.513189448441246</v>
      </c>
      <c r="H57" s="27">
        <v>50.70422535211268</v>
      </c>
      <c r="I57" s="31">
        <v>56.578947368421055</v>
      </c>
      <c r="J57" s="28">
        <v>60.858585858585855</v>
      </c>
      <c r="K57" s="32">
        <v>44.11764705882353</v>
      </c>
      <c r="L57" s="32">
        <v>35.22435379582113</v>
      </c>
      <c r="M57" s="28">
        <v>5.809128630705395</v>
      </c>
      <c r="N57" s="28">
        <v>6.847545219638244</v>
      </c>
      <c r="O57" s="28">
        <v>45.16129032258065</v>
      </c>
      <c r="P57" s="29">
        <v>75.32467532467533</v>
      </c>
      <c r="Q57" s="35">
        <v>99.19678714859438</v>
      </c>
      <c r="R57" s="44">
        <v>95.17490952955367</v>
      </c>
      <c r="S57" s="28">
        <v>77.38929429850538</v>
      </c>
      <c r="T57" s="28">
        <v>76.51170395477735</v>
      </c>
      <c r="U57" s="28">
        <v>62.89820516964488</v>
      </c>
      <c r="V57" s="28">
        <v>71.36872909068646</v>
      </c>
      <c r="W57" s="27">
        <v>93.6500972344091</v>
      </c>
      <c r="X57" s="6" t="s">
        <v>46</v>
      </c>
      <c r="Y57" s="8">
        <f t="shared" si="0"/>
        <v>23.814596536872077</v>
      </c>
      <c r="Z57" s="8">
        <f t="shared" si="1"/>
        <v>44.113227959703</v>
      </c>
      <c r="AA57" s="8">
        <f t="shared" si="2"/>
        <v>82.31281806088161</v>
      </c>
      <c r="AB57" s="21">
        <f t="shared" si="3"/>
        <v>50.080214185818896</v>
      </c>
      <c r="AC57" s="37">
        <f t="shared" si="4"/>
        <v>33</v>
      </c>
    </row>
    <row r="58" spans="1:29" ht="12.75">
      <c r="A58" s="6"/>
      <c r="B58" s="42"/>
      <c r="C58" s="42"/>
      <c r="D58" s="42"/>
      <c r="E58" s="25"/>
      <c r="F58" s="25"/>
      <c r="G58" s="28"/>
      <c r="H58" s="27"/>
      <c r="I58" s="31"/>
      <c r="J58" s="28"/>
      <c r="K58" s="32"/>
      <c r="L58" s="32"/>
      <c r="M58" s="28"/>
      <c r="N58" s="28"/>
      <c r="O58" s="28"/>
      <c r="P58" s="29"/>
      <c r="Q58" s="25"/>
      <c r="R58" s="41"/>
      <c r="S58" s="45"/>
      <c r="T58" s="45"/>
      <c r="U58" s="31"/>
      <c r="V58" s="31"/>
      <c r="W58" s="35"/>
      <c r="X58" s="9"/>
      <c r="Y58" s="8"/>
      <c r="Z58" s="8"/>
      <c r="AA58" s="8"/>
      <c r="AB58" s="21"/>
      <c r="AC58" s="37"/>
    </row>
    <row r="59" spans="1:29" ht="12.75">
      <c r="A59" s="6" t="s">
        <v>113</v>
      </c>
      <c r="B59" s="26">
        <v>84.65753424657534</v>
      </c>
      <c r="C59" s="22">
        <v>93.3843692870201</v>
      </c>
      <c r="D59" s="26">
        <v>83.87376954255936</v>
      </c>
      <c r="E59" s="25">
        <v>94.16294364125737</v>
      </c>
      <c r="F59" s="25">
        <v>93.0205047318612</v>
      </c>
      <c r="G59" s="28">
        <v>92.0863309352518</v>
      </c>
      <c r="H59" s="27">
        <v>100</v>
      </c>
      <c r="I59" s="31">
        <v>90.78947368421052</v>
      </c>
      <c r="J59" s="28">
        <v>96.2121212121212</v>
      </c>
      <c r="K59" s="32">
        <v>100</v>
      </c>
      <c r="L59" s="32">
        <v>96.66553616718421</v>
      </c>
      <c r="M59" s="28">
        <v>46.05809128630705</v>
      </c>
      <c r="N59" s="28">
        <v>26.356589147286822</v>
      </c>
      <c r="O59" s="28">
        <v>96.7741935483871</v>
      </c>
      <c r="P59" s="29">
        <v>80.51948051948052</v>
      </c>
      <c r="Q59" s="10">
        <v>78.045515394913</v>
      </c>
      <c r="R59" s="46">
        <v>68.75753920386009</v>
      </c>
      <c r="S59" s="45">
        <v>94.2036102995241</v>
      </c>
      <c r="T59" s="45">
        <v>95.50054735863294</v>
      </c>
      <c r="U59" s="28">
        <v>76.75069516083146</v>
      </c>
      <c r="V59" s="31">
        <v>87.21262942197792</v>
      </c>
      <c r="W59" s="27">
        <v>98.43208442527417</v>
      </c>
      <c r="X59" s="6" t="s">
        <v>113</v>
      </c>
      <c r="Y59" s="8">
        <f t="shared" si="0"/>
        <v>87.30522435871826</v>
      </c>
      <c r="Z59" s="8">
        <f t="shared" si="1"/>
        <v>84.38710540611233</v>
      </c>
      <c r="AA59" s="8">
        <f t="shared" si="2"/>
        <v>85.55751732357338</v>
      </c>
      <c r="AB59" s="21">
        <f t="shared" si="3"/>
        <v>85.74994902946798</v>
      </c>
      <c r="AC59" s="37">
        <f t="shared" si="4"/>
        <v>6</v>
      </c>
    </row>
    <row r="60" spans="1:29" ht="12.75">
      <c r="A60" s="6" t="s">
        <v>114</v>
      </c>
      <c r="B60" s="26">
        <v>78.35616438356165</v>
      </c>
      <c r="C60" s="26">
        <v>98.85740402193784</v>
      </c>
      <c r="D60" s="26">
        <v>93.10943833236827</v>
      </c>
      <c r="E60" s="25">
        <v>91.517051918861</v>
      </c>
      <c r="F60" s="25">
        <v>91.5615141955836</v>
      </c>
      <c r="G60" s="28">
        <v>94.48441247002398</v>
      </c>
      <c r="H60" s="27">
        <v>100</v>
      </c>
      <c r="I60" s="31">
        <v>97.36842105263158</v>
      </c>
      <c r="J60" s="28">
        <v>94.31818181818181</v>
      </c>
      <c r="K60" s="32"/>
      <c r="L60" s="32">
        <v>99.67668130350945</v>
      </c>
      <c r="M60" s="28">
        <v>100</v>
      </c>
      <c r="N60" s="28">
        <v>40.826873385012924</v>
      </c>
      <c r="O60" s="28">
        <v>66.66666666666667</v>
      </c>
      <c r="P60" s="29">
        <v>97.40259740259741</v>
      </c>
      <c r="Q60" s="23">
        <v>65.99732262382865</v>
      </c>
      <c r="R60" s="23">
        <v>58.383594692400486</v>
      </c>
      <c r="S60" s="45">
        <v>98.15393321062275</v>
      </c>
      <c r="T60" s="45">
        <v>95.34696952346802</v>
      </c>
      <c r="U60" s="28">
        <v>83.10772360310928</v>
      </c>
      <c r="V60" s="31">
        <v>83.74338881598513</v>
      </c>
      <c r="W60" s="27">
        <v>87.96066512576743</v>
      </c>
      <c r="X60" s="6" t="s">
        <v>114</v>
      </c>
      <c r="Y60" s="8">
        <f t="shared" si="0"/>
        <v>90.10766891262257</v>
      </c>
      <c r="Z60" s="8">
        <f t="shared" si="1"/>
        <v>88.52930911027894</v>
      </c>
      <c r="AA60" s="8">
        <f t="shared" si="2"/>
        <v>81.81337108502596</v>
      </c>
      <c r="AB60" s="21">
        <f t="shared" si="3"/>
        <v>86.81678303597583</v>
      </c>
      <c r="AC60" s="37">
        <f t="shared" si="4"/>
        <v>5</v>
      </c>
    </row>
    <row r="61" spans="1:29" ht="12.75">
      <c r="A61" s="6" t="s">
        <v>116</v>
      </c>
      <c r="B61" s="26">
        <v>86.02739726027397</v>
      </c>
      <c r="C61" s="42"/>
      <c r="D61" s="26"/>
      <c r="E61" s="25">
        <v>99.7710686239142</v>
      </c>
      <c r="F61" s="25">
        <v>100</v>
      </c>
      <c r="G61" s="28">
        <v>96.06714628297362</v>
      </c>
      <c r="H61" s="27">
        <v>100</v>
      </c>
      <c r="I61" s="31">
        <v>98.6842105263158</v>
      </c>
      <c r="J61" s="28">
        <v>92.92929292929294</v>
      </c>
      <c r="K61" s="32"/>
      <c r="L61" s="32">
        <v>100</v>
      </c>
      <c r="M61" s="28">
        <v>51.037344398340245</v>
      </c>
      <c r="N61" s="28">
        <v>59.56072351421189</v>
      </c>
      <c r="O61" s="28">
        <v>100</v>
      </c>
      <c r="P61" s="29">
        <v>62.33766233766234</v>
      </c>
      <c r="Q61" s="10">
        <v>93.30655957161981</v>
      </c>
      <c r="R61" s="46">
        <v>83.23281061519904</v>
      </c>
      <c r="S61" s="45"/>
      <c r="T61" s="45"/>
      <c r="U61" s="31"/>
      <c r="V61" s="31"/>
      <c r="W61" s="27">
        <v>100</v>
      </c>
      <c r="X61" s="6" t="s">
        <v>116</v>
      </c>
      <c r="Y61" s="8">
        <f t="shared" si="0"/>
        <v>86.02739726027397</v>
      </c>
      <c r="Z61" s="8">
        <f t="shared" si="1"/>
        <v>87.30794987388282</v>
      </c>
      <c r="AA61" s="8">
        <f t="shared" si="2"/>
        <v>92.17979006227296</v>
      </c>
      <c r="AB61" s="21">
        <f t="shared" si="3"/>
        <v>88.50504573214324</v>
      </c>
      <c r="AC61" s="37">
        <f t="shared" si="4"/>
        <v>3</v>
      </c>
    </row>
    <row r="62" spans="1:29" ht="12.75">
      <c r="A62" s="6" t="s">
        <v>117</v>
      </c>
      <c r="B62" s="26">
        <v>85.75342465753425</v>
      </c>
      <c r="C62" s="42">
        <v>98.28610603290676</v>
      </c>
      <c r="D62" s="42">
        <v>67.80544296467863</v>
      </c>
      <c r="E62" s="25">
        <v>91.02034020589926</v>
      </c>
      <c r="F62" s="25">
        <v>88.8801261829653</v>
      </c>
      <c r="G62" s="28">
        <v>89.20863309352518</v>
      </c>
      <c r="H62" s="27">
        <v>100</v>
      </c>
      <c r="I62" s="31">
        <v>94.73684210526316</v>
      </c>
      <c r="J62" s="28">
        <v>98.23232323232322</v>
      </c>
      <c r="K62" s="32">
        <v>100</v>
      </c>
      <c r="L62" s="32">
        <v>93.69539869224836</v>
      </c>
      <c r="M62" s="28">
        <v>20.33195020746888</v>
      </c>
      <c r="N62" s="28">
        <v>7.622739018087857</v>
      </c>
      <c r="O62" s="28">
        <v>73.11827956989248</v>
      </c>
      <c r="P62" s="29">
        <v>77.92207792207792</v>
      </c>
      <c r="Q62" s="10">
        <v>51.53949129852745</v>
      </c>
      <c r="R62" s="46">
        <v>40.77201447527142</v>
      </c>
      <c r="S62" s="45">
        <v>80.18250162660456</v>
      </c>
      <c r="T62" s="45">
        <v>76.2543076060486</v>
      </c>
      <c r="U62" s="28">
        <v>75.06140199710981</v>
      </c>
      <c r="V62" s="31">
        <v>83.4090045996523</v>
      </c>
      <c r="W62" s="27">
        <v>71.34069539045701</v>
      </c>
      <c r="X62" s="6" t="s">
        <v>117</v>
      </c>
      <c r="Y62" s="8">
        <f t="shared" si="0"/>
        <v>83.94832455170655</v>
      </c>
      <c r="Z62" s="8">
        <f t="shared" si="1"/>
        <v>77.89739251914597</v>
      </c>
      <c r="AA62" s="8">
        <f t="shared" si="2"/>
        <v>68.36563099909588</v>
      </c>
      <c r="AB62" s="21">
        <f t="shared" si="3"/>
        <v>76.73711602331613</v>
      </c>
      <c r="AC62" s="37">
        <f t="shared" si="4"/>
        <v>7</v>
      </c>
    </row>
    <row r="63" spans="1:29" ht="12.75">
      <c r="A63" s="6" t="s">
        <v>115</v>
      </c>
      <c r="B63" s="26">
        <v>100</v>
      </c>
      <c r="C63" s="26">
        <v>98.22897623400365</v>
      </c>
      <c r="D63" s="26">
        <v>68.00810654313838</v>
      </c>
      <c r="E63" s="25">
        <v>100</v>
      </c>
      <c r="F63" s="25">
        <v>95.89905362776025</v>
      </c>
      <c r="G63" s="28">
        <v>95.92326139088729</v>
      </c>
      <c r="H63" s="27">
        <v>100</v>
      </c>
      <c r="I63" s="31">
        <v>98.6842105263158</v>
      </c>
      <c r="J63" s="28">
        <v>98.10606060606061</v>
      </c>
      <c r="K63" s="32">
        <v>100</v>
      </c>
      <c r="L63" s="32">
        <v>99.2575714946436</v>
      </c>
      <c r="M63" s="28">
        <v>54.77178423236514</v>
      </c>
      <c r="N63" s="28">
        <v>34.62532299741602</v>
      </c>
      <c r="O63" s="28">
        <v>87.09677419354838</v>
      </c>
      <c r="P63" s="29">
        <v>92.20779220779221</v>
      </c>
      <c r="Q63" s="10">
        <v>81.12449799196789</v>
      </c>
      <c r="R63" s="46">
        <v>71.89384800965018</v>
      </c>
      <c r="S63" s="28">
        <v>100</v>
      </c>
      <c r="T63" s="28">
        <v>100</v>
      </c>
      <c r="U63" s="28">
        <v>85.79531129095875</v>
      </c>
      <c r="V63" s="28">
        <v>92.57692212058421</v>
      </c>
      <c r="W63" s="27">
        <v>100</v>
      </c>
      <c r="X63" s="6" t="s">
        <v>115</v>
      </c>
      <c r="Y63" s="8">
        <f t="shared" si="0"/>
        <v>88.74569425904735</v>
      </c>
      <c r="Z63" s="8">
        <f t="shared" si="1"/>
        <v>88.0476526063991</v>
      </c>
      <c r="AA63" s="8">
        <f t="shared" si="2"/>
        <v>90.19865420188015</v>
      </c>
      <c r="AB63" s="21">
        <f t="shared" si="3"/>
        <v>88.99733368910886</v>
      </c>
      <c r="AC63" s="37">
        <f t="shared" si="4"/>
        <v>1</v>
      </c>
    </row>
    <row r="64" spans="1:29" ht="12.75">
      <c r="A64" s="53" t="s">
        <v>80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</sheetData>
  <mergeCells count="6">
    <mergeCell ref="A1:AC1"/>
    <mergeCell ref="X6:AC8"/>
    <mergeCell ref="A64:AC64"/>
    <mergeCell ref="B6:D6"/>
    <mergeCell ref="E6:P6"/>
    <mergeCell ref="Q6:W6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 topLeftCell="A1">
      <selection activeCell="F4" sqref="F4"/>
    </sheetView>
  </sheetViews>
  <sheetFormatPr defaultColWidth="9.140625" defaultRowHeight="12.75"/>
  <cols>
    <col min="1" max="1" width="26.8515625" style="2" customWidth="1"/>
    <col min="2" max="3" width="9.140625" style="3" customWidth="1"/>
    <col min="4" max="5" width="9.57421875" style="3" customWidth="1"/>
    <col min="6" max="6" width="9.57421875" style="2" customWidth="1"/>
    <col min="7" max="7" width="26.8515625" style="2" customWidth="1"/>
    <col min="8" max="9" width="9.140625" style="3" customWidth="1"/>
    <col min="10" max="11" width="9.57421875" style="3" customWidth="1"/>
    <col min="12" max="12" width="9.57421875" style="2" customWidth="1"/>
    <col min="13" max="16384" width="9.140625" style="2" customWidth="1"/>
  </cols>
  <sheetData>
    <row r="1" spans="1:12" ht="12.75">
      <c r="A1" s="84" t="s">
        <v>73</v>
      </c>
      <c r="B1" s="85"/>
      <c r="C1" s="85"/>
      <c r="D1" s="85"/>
      <c r="E1" s="85"/>
      <c r="F1" s="94"/>
      <c r="G1" s="84" t="s">
        <v>118</v>
      </c>
      <c r="H1" s="85"/>
      <c r="I1" s="85"/>
      <c r="J1" s="85"/>
      <c r="K1" s="85"/>
      <c r="L1" s="86"/>
    </row>
    <row r="2" spans="1:12" ht="12.75">
      <c r="A2" s="87"/>
      <c r="B2" s="73"/>
      <c r="C2" s="73"/>
      <c r="D2" s="73"/>
      <c r="E2" s="73"/>
      <c r="F2" s="82"/>
      <c r="G2" s="87"/>
      <c r="H2" s="73"/>
      <c r="I2" s="73"/>
      <c r="J2" s="73"/>
      <c r="K2" s="73"/>
      <c r="L2" s="88"/>
    </row>
    <row r="3" spans="1:12" ht="12.75">
      <c r="A3" s="89" t="s">
        <v>83</v>
      </c>
      <c r="B3" s="83"/>
      <c r="C3" s="83"/>
      <c r="D3" s="83"/>
      <c r="E3" s="83"/>
      <c r="F3" s="83"/>
      <c r="G3" s="89" t="s">
        <v>83</v>
      </c>
      <c r="H3" s="83"/>
      <c r="I3" s="83"/>
      <c r="J3" s="83"/>
      <c r="K3" s="83"/>
      <c r="L3" s="90"/>
    </row>
    <row r="4" spans="1:12" ht="12.75">
      <c r="A4" s="91"/>
      <c r="B4" s="92">
        <v>2000</v>
      </c>
      <c r="C4" s="92">
        <v>2002</v>
      </c>
      <c r="D4" s="92">
        <v>2005</v>
      </c>
      <c r="E4" s="92">
        <v>2006</v>
      </c>
      <c r="F4" s="92">
        <v>2007</v>
      </c>
      <c r="G4" s="91"/>
      <c r="H4" s="92">
        <v>2000</v>
      </c>
      <c r="I4" s="92">
        <v>2002</v>
      </c>
      <c r="J4" s="92">
        <v>2005</v>
      </c>
      <c r="K4" s="92">
        <v>2006</v>
      </c>
      <c r="L4" s="93">
        <v>2007</v>
      </c>
    </row>
    <row r="5" spans="1:12" ht="12.75">
      <c r="A5" s="79" t="s">
        <v>1</v>
      </c>
      <c r="B5" s="80">
        <f>'2000'!AB10</f>
        <v>38.376599048658726</v>
      </c>
      <c r="C5" s="80">
        <f>'2002'!AB10</f>
        <v>39.74548678568005</v>
      </c>
      <c r="D5" s="81">
        <f>'2005'!AB10</f>
        <v>40.09518631803953</v>
      </c>
      <c r="E5" s="81">
        <f>'2006'!AB10</f>
        <v>40.18725452470556</v>
      </c>
      <c r="F5" s="81">
        <f>'2007'!AB10</f>
        <v>41.674281681817284</v>
      </c>
      <c r="G5" s="79" t="s">
        <v>1</v>
      </c>
      <c r="H5" s="95">
        <f>'2000'!AC10</f>
        <v>40</v>
      </c>
      <c r="I5" s="95">
        <f>'2002'!AC10</f>
        <v>41</v>
      </c>
      <c r="J5" s="95">
        <f>'2005'!AC10</f>
        <v>45</v>
      </c>
      <c r="K5" s="95">
        <f>'2006'!AC10</f>
        <v>45</v>
      </c>
      <c r="L5" s="95">
        <f>'2007'!AC10</f>
        <v>44</v>
      </c>
    </row>
    <row r="6" spans="1:12" ht="12.75">
      <c r="A6" s="6" t="s">
        <v>2</v>
      </c>
      <c r="B6" s="7">
        <f>'2000'!AB11</f>
        <v>47.42066798185473</v>
      </c>
      <c r="C6" s="7">
        <f>'2002'!AB11</f>
        <v>46.65192852652165</v>
      </c>
      <c r="D6" s="8">
        <f>'2005'!AB11</f>
        <v>52.499565209488416</v>
      </c>
      <c r="E6" s="8">
        <f>'2006'!AB11</f>
        <v>52.7941432033943</v>
      </c>
      <c r="F6" s="8">
        <f>'2007'!AB11</f>
        <v>52.85606950605401</v>
      </c>
      <c r="G6" s="6" t="s">
        <v>2</v>
      </c>
      <c r="H6" s="13">
        <f>'2000'!AC11</f>
        <v>30</v>
      </c>
      <c r="I6" s="13">
        <f>'2002'!AC11</f>
        <v>33</v>
      </c>
      <c r="J6" s="13">
        <f>'2005'!AC11</f>
        <v>26</v>
      </c>
      <c r="K6" s="13">
        <f>'2006'!AC11</f>
        <v>27</v>
      </c>
      <c r="L6" s="13">
        <f>'2007'!AC11</f>
        <v>27</v>
      </c>
    </row>
    <row r="7" spans="1:12" ht="12.75">
      <c r="A7" s="6" t="s">
        <v>3</v>
      </c>
      <c r="B7" s="7">
        <f>'2000'!AB12</f>
        <v>64.7165473482068</v>
      </c>
      <c r="C7" s="7">
        <f>'2002'!AB12</f>
        <v>64.90260509481048</v>
      </c>
      <c r="D7" s="8">
        <f>'2005'!AB12</f>
        <v>65.46830703038552</v>
      </c>
      <c r="E7" s="8">
        <f>'2006'!AB12</f>
        <v>65.82521313120633</v>
      </c>
      <c r="F7" s="8">
        <f>'2007'!AB12</f>
        <v>65.9877267420627</v>
      </c>
      <c r="G7" s="6" t="s">
        <v>3</v>
      </c>
      <c r="H7" s="13">
        <f>'2000'!AC12</f>
        <v>11</v>
      </c>
      <c r="I7" s="13">
        <f>'2002'!AC12</f>
        <v>11</v>
      </c>
      <c r="J7" s="13">
        <f>'2005'!AC12</f>
        <v>12</v>
      </c>
      <c r="K7" s="13">
        <f>'2006'!AC12</f>
        <v>10</v>
      </c>
      <c r="L7" s="13">
        <f>'2007'!AC12</f>
        <v>11</v>
      </c>
    </row>
    <row r="8" spans="1:12" ht="12.75">
      <c r="A8" s="6" t="s">
        <v>4</v>
      </c>
      <c r="B8" s="7">
        <f>'2000'!AB13</f>
        <v>33.43223767543679</v>
      </c>
      <c r="C8" s="7">
        <f>'2002'!AB13</f>
        <v>39.955275578699336</v>
      </c>
      <c r="D8" s="8">
        <f>'2005'!AB13</f>
        <v>43.6210761478821</v>
      </c>
      <c r="E8" s="8">
        <f>'2006'!AB13</f>
        <v>44.37335890256873</v>
      </c>
      <c r="F8" s="8">
        <f>'2007'!AB13</f>
        <v>45.59199710298358</v>
      </c>
      <c r="G8" s="6" t="s">
        <v>4</v>
      </c>
      <c r="H8" s="13">
        <f>'2000'!AC13</f>
        <v>49</v>
      </c>
      <c r="I8" s="13">
        <f>'2002'!AC13</f>
        <v>39</v>
      </c>
      <c r="J8" s="13">
        <f>'2005'!AC13</f>
        <v>39</v>
      </c>
      <c r="K8" s="13">
        <f>'2006'!AC13</f>
        <v>39</v>
      </c>
      <c r="L8" s="13">
        <f>'2007'!AC13</f>
        <v>39</v>
      </c>
    </row>
    <row r="9" spans="1:12" ht="12.75">
      <c r="A9" s="6" t="s">
        <v>5</v>
      </c>
      <c r="B9" s="7">
        <f>'2000'!AB14</f>
        <v>34.64286450414334</v>
      </c>
      <c r="C9" s="7">
        <f>'2002'!AB14</f>
        <v>35.46036663976157</v>
      </c>
      <c r="D9" s="8">
        <f>'2005'!AB14</f>
        <v>45.993159360831925</v>
      </c>
      <c r="E9" s="8">
        <f>'2006'!AB14</f>
        <v>46.36719168936253</v>
      </c>
      <c r="F9" s="8">
        <f>'2007'!AB14</f>
        <v>47.07826562663822</v>
      </c>
      <c r="G9" s="6" t="s">
        <v>5</v>
      </c>
      <c r="H9" s="13">
        <f>'2000'!AC14</f>
        <v>45</v>
      </c>
      <c r="I9" s="13">
        <f>'2002'!AC14</f>
        <v>45</v>
      </c>
      <c r="J9" s="13">
        <f>'2005'!AC14</f>
        <v>37</v>
      </c>
      <c r="K9" s="13">
        <f>'2006'!AC14</f>
        <v>37</v>
      </c>
      <c r="L9" s="13">
        <f>'2007'!AC14</f>
        <v>37</v>
      </c>
    </row>
    <row r="10" spans="1:12" ht="12.75">
      <c r="A10" s="6" t="s">
        <v>6</v>
      </c>
      <c r="B10" s="7">
        <f>'2000'!AB15</f>
        <v>50.926819867242465</v>
      </c>
      <c r="C10" s="7">
        <f>'2002'!AB15</f>
        <v>51.10176303349616</v>
      </c>
      <c r="D10" s="8">
        <f>'2005'!AB15</f>
        <v>53.680988364220646</v>
      </c>
      <c r="E10" s="8">
        <f>'2006'!AB15</f>
        <v>54.22930422719576</v>
      </c>
      <c r="F10" s="8">
        <f>'2007'!AB15</f>
        <v>54.863720273909074</v>
      </c>
      <c r="G10" s="6" t="s">
        <v>6</v>
      </c>
      <c r="H10" s="13">
        <f>'2000'!AC15</f>
        <v>20</v>
      </c>
      <c r="I10" s="13">
        <f>'2002'!AC15</f>
        <v>21</v>
      </c>
      <c r="J10" s="13">
        <f>'2005'!AC15</f>
        <v>21</v>
      </c>
      <c r="K10" s="13">
        <f>'2006'!AC15</f>
        <v>23</v>
      </c>
      <c r="L10" s="13">
        <f>'2007'!AC15</f>
        <v>22</v>
      </c>
    </row>
    <row r="11" spans="1:12" ht="12.75">
      <c r="A11" s="6" t="s">
        <v>51</v>
      </c>
      <c r="B11" s="7">
        <f>'2000'!AB16</f>
        <v>70.26215435483205</v>
      </c>
      <c r="C11" s="7">
        <f>'2002'!AB16</f>
        <v>70.3299811528769</v>
      </c>
      <c r="D11" s="8">
        <f>'2005'!AB16</f>
        <v>68.64413924746488</v>
      </c>
      <c r="E11" s="8">
        <f>'2006'!AB16</f>
        <v>70.87274382235059</v>
      </c>
      <c r="F11" s="8">
        <f>'2007'!AB16</f>
        <v>70.60718202247163</v>
      </c>
      <c r="G11" s="6" t="s">
        <v>51</v>
      </c>
      <c r="H11" s="13">
        <f>'2000'!AC16</f>
        <v>8</v>
      </c>
      <c r="I11" s="13">
        <f>'2002'!AC16</f>
        <v>8</v>
      </c>
      <c r="J11" s="13">
        <f>'2005'!AC16</f>
        <v>9</v>
      </c>
      <c r="K11" s="13">
        <f>'2006'!AC16</f>
        <v>9</v>
      </c>
      <c r="L11" s="13">
        <f>'2007'!AC16</f>
        <v>9</v>
      </c>
    </row>
    <row r="12" spans="1:12" ht="12.75">
      <c r="A12" s="6" t="s">
        <v>66</v>
      </c>
      <c r="B12" s="7">
        <f>'2000'!AB17</f>
        <v>31.364534029926677</v>
      </c>
      <c r="C12" s="7">
        <f>'2002'!AB17</f>
        <v>31.652318797910826</v>
      </c>
      <c r="D12" s="8">
        <f>'2005'!AB17</f>
        <v>31.92236011443917</v>
      </c>
      <c r="E12" s="8">
        <f>'2006'!AB17</f>
        <v>32.13192583870617</v>
      </c>
      <c r="F12" s="8">
        <f>'2007'!AB17</f>
        <v>32.188011608819195</v>
      </c>
      <c r="G12" s="6" t="s">
        <v>66</v>
      </c>
      <c r="H12" s="13">
        <f>'2000'!AC17</f>
        <v>50</v>
      </c>
      <c r="I12" s="13">
        <f>'2002'!AC17</f>
        <v>51</v>
      </c>
      <c r="J12" s="13">
        <f>'2005'!AC17</f>
        <v>52</v>
      </c>
      <c r="K12" s="13">
        <f>'2006'!AC17</f>
        <v>52</v>
      </c>
      <c r="L12" s="13">
        <f>'2007'!AC17</f>
        <v>52</v>
      </c>
    </row>
    <row r="13" spans="1:12" ht="12.75">
      <c r="A13" s="6" t="s">
        <v>8</v>
      </c>
      <c r="B13" s="7">
        <f>'2000'!AB18</f>
        <v>26.6396105885124</v>
      </c>
      <c r="C13" s="7">
        <f>'2002'!AB18</f>
        <v>28.31990869886441</v>
      </c>
      <c r="D13" s="8">
        <f>'2005'!AB18</f>
        <v>30.331517051766024</v>
      </c>
      <c r="E13" s="8">
        <f>'2006'!AB18</f>
        <v>30.976353689919794</v>
      </c>
      <c r="F13" s="8">
        <f>'2007'!AB18</f>
        <v>31.52162479724923</v>
      </c>
      <c r="G13" s="6" t="s">
        <v>8</v>
      </c>
      <c r="H13" s="13">
        <f>'2000'!AC18</f>
        <v>52</v>
      </c>
      <c r="I13" s="13">
        <f>'2002'!AC18</f>
        <v>52</v>
      </c>
      <c r="J13" s="13">
        <f>'2005'!AC18</f>
        <v>53</v>
      </c>
      <c r="K13" s="13">
        <f>'2006'!AC18</f>
        <v>53</v>
      </c>
      <c r="L13" s="13">
        <f>'2007'!AC18</f>
        <v>53</v>
      </c>
    </row>
    <row r="14" spans="1:12" ht="12.75">
      <c r="A14" s="6" t="s">
        <v>9</v>
      </c>
      <c r="B14" s="7">
        <f>'2000'!AB19</f>
        <v>47.94355534560776</v>
      </c>
      <c r="C14" s="7">
        <f>'2002'!AB19</f>
        <v>49.0117211349069</v>
      </c>
      <c r="D14" s="8">
        <f>'2005'!AB19</f>
        <v>51.062182930460494</v>
      </c>
      <c r="E14" s="8">
        <f>'2006'!AB19</f>
        <v>50.39732896149678</v>
      </c>
      <c r="F14" s="8">
        <f>'2007'!AB19</f>
        <v>50.456970767419136</v>
      </c>
      <c r="G14" s="6" t="s">
        <v>9</v>
      </c>
      <c r="H14" s="13">
        <f>'2000'!AC19</f>
        <v>28</v>
      </c>
      <c r="I14" s="13">
        <f>'2002'!AC19</f>
        <v>28</v>
      </c>
      <c r="J14" s="13">
        <f>'2005'!AC19</f>
        <v>30</v>
      </c>
      <c r="K14" s="13">
        <f>'2006'!AC19</f>
        <v>32</v>
      </c>
      <c r="L14" s="13">
        <f>'2007'!AC19</f>
        <v>32</v>
      </c>
    </row>
    <row r="15" spans="1:12" ht="12.75">
      <c r="A15" s="6" t="s">
        <v>10</v>
      </c>
      <c r="B15" s="7">
        <f>'2000'!AB20</f>
        <v>49.609569309481834</v>
      </c>
      <c r="C15" s="7">
        <f>'2002'!AB20</f>
        <v>50.03465950298508</v>
      </c>
      <c r="D15" s="8">
        <f>'2005'!AB20</f>
        <v>51.47429342372198</v>
      </c>
      <c r="E15" s="8">
        <f>'2006'!AB20</f>
        <v>54.20372496103431</v>
      </c>
      <c r="F15" s="8">
        <f>'2007'!AB20</f>
        <v>54.0601187337768</v>
      </c>
      <c r="G15" s="6" t="s">
        <v>10</v>
      </c>
      <c r="H15" s="13">
        <f>'2000'!AC20</f>
        <v>25</v>
      </c>
      <c r="I15" s="13">
        <f>'2002'!AC20</f>
        <v>27</v>
      </c>
      <c r="J15" s="13">
        <f>'2005'!AC20</f>
        <v>29</v>
      </c>
      <c r="K15" s="13">
        <f>'2006'!AC20</f>
        <v>24</v>
      </c>
      <c r="L15" s="13">
        <f>'2007'!AC20</f>
        <v>24</v>
      </c>
    </row>
    <row r="16" spans="1:12" ht="12.75">
      <c r="A16" s="6" t="s">
        <v>70</v>
      </c>
      <c r="B16" s="7">
        <f>'2000'!AB21</f>
        <v>36.69458226313887</v>
      </c>
      <c r="C16" s="7">
        <f>'2002'!AB21</f>
        <v>35.728994180176585</v>
      </c>
      <c r="D16" s="8">
        <f>'2005'!AB21</f>
        <v>36.3482910588105</v>
      </c>
      <c r="E16" s="8">
        <f>'2006'!AB21</f>
        <v>37.75611580464414</v>
      </c>
      <c r="F16" s="8">
        <f>'2007'!AB21</f>
        <v>38.04068452460995</v>
      </c>
      <c r="G16" s="6" t="s">
        <v>70</v>
      </c>
      <c r="H16" s="13">
        <f>'2000'!AC21</f>
        <v>41</v>
      </c>
      <c r="I16" s="13">
        <f>'2002'!AC21</f>
        <v>44</v>
      </c>
      <c r="J16" s="13">
        <f>'2005'!AC21</f>
        <v>48</v>
      </c>
      <c r="K16" s="13">
        <f>'2006'!AC21</f>
        <v>47</v>
      </c>
      <c r="L16" s="13">
        <f>'2007'!AC21</f>
        <v>48</v>
      </c>
    </row>
    <row r="17" spans="1:12" ht="12.75">
      <c r="A17" s="6" t="s">
        <v>52</v>
      </c>
      <c r="B17" s="7">
        <f>'2000'!AB22</f>
        <v>49.69452925244979</v>
      </c>
      <c r="C17" s="7">
        <f>'2002'!AB22</f>
        <v>48.07984994264763</v>
      </c>
      <c r="D17" s="8">
        <f>'2005'!AB22</f>
        <v>49.262118337540336</v>
      </c>
      <c r="E17" s="8">
        <f>'2006'!AB22</f>
        <v>47.3870704309439</v>
      </c>
      <c r="F17" s="8">
        <f>'2007'!AB22</f>
        <v>47.858739635312865</v>
      </c>
      <c r="G17" s="6" t="s">
        <v>52</v>
      </c>
      <c r="H17" s="13">
        <f>'2000'!AC22</f>
        <v>24</v>
      </c>
      <c r="I17" s="13">
        <f>'2002'!AC22</f>
        <v>29</v>
      </c>
      <c r="J17" s="13">
        <f>'2005'!AC22</f>
        <v>33</v>
      </c>
      <c r="K17" s="13">
        <f>'2006'!AC22</f>
        <v>36</v>
      </c>
      <c r="L17" s="13">
        <f>'2007'!AC22</f>
        <v>36</v>
      </c>
    </row>
    <row r="18" spans="1:12" ht="12.75">
      <c r="A18" s="6" t="s">
        <v>12</v>
      </c>
      <c r="B18" s="7">
        <f>'2000'!AB23</f>
        <v>50.98157074421129</v>
      </c>
      <c r="C18" s="7">
        <f>'2002'!AB23</f>
        <v>51.53563067690353</v>
      </c>
      <c r="D18" s="8">
        <f>'2005'!AB23</f>
        <v>55.65475073816512</v>
      </c>
      <c r="E18" s="8">
        <f>'2006'!AB23</f>
        <v>57.407872032949435</v>
      </c>
      <c r="F18" s="8">
        <f>'2007'!AB23</f>
        <v>57.93533659440957</v>
      </c>
      <c r="G18" s="6" t="s">
        <v>12</v>
      </c>
      <c r="H18" s="13">
        <f>'2000'!AC23</f>
        <v>19</v>
      </c>
      <c r="I18" s="13">
        <f>'2002'!AC23</f>
        <v>19</v>
      </c>
      <c r="J18" s="13">
        <f>'2005'!AC23</f>
        <v>19</v>
      </c>
      <c r="K18" s="13">
        <f>'2006'!AC23</f>
        <v>19</v>
      </c>
      <c r="L18" s="13">
        <f>'2007'!AC23</f>
        <v>19</v>
      </c>
    </row>
    <row r="19" spans="1:12" ht="12.75">
      <c r="A19" s="6" t="s">
        <v>68</v>
      </c>
      <c r="B19" s="7">
        <f>'2000'!AB24</f>
        <v>36.61178338976155</v>
      </c>
      <c r="C19" s="7">
        <f>'2002'!AB24</f>
        <v>34.85137865968999</v>
      </c>
      <c r="D19" s="8">
        <f>'2005'!AB24</f>
        <v>36.199170443335085</v>
      </c>
      <c r="E19" s="8">
        <f>'2006'!AB24</f>
        <v>36.50275581196794</v>
      </c>
      <c r="F19" s="8">
        <f>'2007'!AB24</f>
        <v>37.63806091244603</v>
      </c>
      <c r="G19" s="6" t="s">
        <v>68</v>
      </c>
      <c r="H19" s="13">
        <f>'2000'!AC24</f>
        <v>42</v>
      </c>
      <c r="I19" s="13">
        <f>'2002'!AC24</f>
        <v>47</v>
      </c>
      <c r="J19" s="13">
        <f>'2005'!AC24</f>
        <v>49</v>
      </c>
      <c r="K19" s="13">
        <f>'2006'!AC24</f>
        <v>49</v>
      </c>
      <c r="L19" s="13">
        <f>'2007'!AC24</f>
        <v>49</v>
      </c>
    </row>
    <row r="20" spans="1:12" ht="12.75">
      <c r="A20" s="6" t="s">
        <v>14</v>
      </c>
      <c r="B20" s="7">
        <f>'2000'!AB25</f>
        <v>43.156665554083965</v>
      </c>
      <c r="C20" s="7">
        <f>'2002'!AB25</f>
        <v>42.95926039709169</v>
      </c>
      <c r="D20" s="8">
        <f>'2005'!AB25</f>
        <v>46.69736344872333</v>
      </c>
      <c r="E20" s="8">
        <f>'2006'!AB25</f>
        <v>46.167818317256575</v>
      </c>
      <c r="F20" s="8">
        <f>'2007'!AB25</f>
        <v>46.629755530261974</v>
      </c>
      <c r="G20" s="6" t="s">
        <v>14</v>
      </c>
      <c r="H20" s="13">
        <f>'2000'!AC25</f>
        <v>34</v>
      </c>
      <c r="I20" s="13">
        <f>'2002'!AC25</f>
        <v>36</v>
      </c>
      <c r="J20" s="13">
        <f>'2005'!AC25</f>
        <v>36</v>
      </c>
      <c r="K20" s="13">
        <f>'2006'!AC25</f>
        <v>38</v>
      </c>
      <c r="L20" s="13">
        <f>'2007'!AC25</f>
        <v>38</v>
      </c>
    </row>
    <row r="21" spans="1:12" ht="12.75">
      <c r="A21" s="6" t="s">
        <v>15</v>
      </c>
      <c r="B21" s="7">
        <f>'2000'!AB26</f>
        <v>41.761470208891176</v>
      </c>
      <c r="C21" s="7">
        <f>'2002'!AB26</f>
        <v>43.330224184558055</v>
      </c>
      <c r="D21" s="8">
        <f>'2005'!AB26</f>
        <v>50.20692507737326</v>
      </c>
      <c r="E21" s="8">
        <f>'2006'!AB26</f>
        <v>51.27853381185064</v>
      </c>
      <c r="F21" s="8">
        <f>'2007'!AB26</f>
        <v>51.806522279827504</v>
      </c>
      <c r="G21" s="6" t="s">
        <v>15</v>
      </c>
      <c r="H21" s="13">
        <f>'2000'!AC26</f>
        <v>37</v>
      </c>
      <c r="I21" s="13">
        <f>'2002'!AC26</f>
        <v>35</v>
      </c>
      <c r="J21" s="13">
        <f>'2005'!AC26</f>
        <v>31</v>
      </c>
      <c r="K21" s="13">
        <f>'2006'!AC26</f>
        <v>30</v>
      </c>
      <c r="L21" s="13">
        <f>'2007'!AC26</f>
        <v>29</v>
      </c>
    </row>
    <row r="22" spans="1:12" ht="12.75">
      <c r="A22" s="6" t="s">
        <v>16</v>
      </c>
      <c r="B22" s="7">
        <f>'2000'!AB27</f>
        <v>69.66832501722774</v>
      </c>
      <c r="C22" s="7">
        <f>'2002'!AB27</f>
        <v>69.90260729924518</v>
      </c>
      <c r="D22" s="8">
        <f>'2005'!AB27</f>
        <v>70.39786357165376</v>
      </c>
      <c r="E22" s="8">
        <f>'2006'!AB27</f>
        <v>71.77534432271574</v>
      </c>
      <c r="F22" s="8">
        <f>'2007'!AB27</f>
        <v>71.70134790768425</v>
      </c>
      <c r="G22" s="6" t="s">
        <v>16</v>
      </c>
      <c r="H22" s="13">
        <f>'2000'!AC27</f>
        <v>9</v>
      </c>
      <c r="I22" s="13">
        <f>'2002'!AC27</f>
        <v>9</v>
      </c>
      <c r="J22" s="13">
        <f>'2005'!AC27</f>
        <v>8</v>
      </c>
      <c r="K22" s="13">
        <f>'2006'!AC27</f>
        <v>8</v>
      </c>
      <c r="L22" s="13">
        <f>'2007'!AC27</f>
        <v>8</v>
      </c>
    </row>
    <row r="23" spans="1:12" ht="12.75">
      <c r="A23" s="6" t="s">
        <v>17</v>
      </c>
      <c r="B23" s="7">
        <f>'2000'!AB28</f>
        <v>48.417075302532254</v>
      </c>
      <c r="C23" s="7">
        <f>'2002'!AB28</f>
        <v>54.657856569134985</v>
      </c>
      <c r="D23" s="8">
        <f>'2005'!AB28</f>
        <v>58.45716467534581</v>
      </c>
      <c r="E23" s="8">
        <f>'2006'!AB28</f>
        <v>59.05654689514332</v>
      </c>
      <c r="F23" s="8">
        <f>'2007'!AB28</f>
        <v>59.52925742425666</v>
      </c>
      <c r="G23" s="6" t="s">
        <v>17</v>
      </c>
      <c r="H23" s="13">
        <f>'2000'!AC28</f>
        <v>27</v>
      </c>
      <c r="I23" s="13">
        <f>'2002'!AC28</f>
        <v>18</v>
      </c>
      <c r="J23" s="13">
        <f>'2005'!AC28</f>
        <v>17</v>
      </c>
      <c r="K23" s="13">
        <f>'2006'!AC28</f>
        <v>16</v>
      </c>
      <c r="L23" s="13">
        <f>'2007'!AC28</f>
        <v>16</v>
      </c>
    </row>
    <row r="24" spans="1:12" ht="12.75">
      <c r="A24" s="6" t="s">
        <v>18</v>
      </c>
      <c r="B24" s="7">
        <f>'2000'!AB29</f>
        <v>59.76584356350204</v>
      </c>
      <c r="C24" s="7">
        <f>'2002'!AB29</f>
        <v>60.47861648669474</v>
      </c>
      <c r="D24" s="8">
        <f>'2005'!AB29</f>
        <v>65.59932064849664</v>
      </c>
      <c r="E24" s="8">
        <f>'2006'!AB29</f>
        <v>65.71946796198598</v>
      </c>
      <c r="F24" s="8">
        <f>'2007'!AB29</f>
        <v>66.27876959430144</v>
      </c>
      <c r="G24" s="6" t="s">
        <v>18</v>
      </c>
      <c r="H24" s="13">
        <f>'2000'!AC29</f>
        <v>14</v>
      </c>
      <c r="I24" s="13">
        <f>'2002'!AC29</f>
        <v>13</v>
      </c>
      <c r="J24" s="13">
        <f>'2005'!AC29</f>
        <v>10</v>
      </c>
      <c r="K24" s="13">
        <f>'2006'!AC29</f>
        <v>11</v>
      </c>
      <c r="L24" s="13">
        <f>'2007'!AC29</f>
        <v>10</v>
      </c>
    </row>
    <row r="25" spans="1:12" ht="12.75">
      <c r="A25" s="6" t="s">
        <v>19</v>
      </c>
      <c r="B25" s="7">
        <f>'2000'!AB30</f>
        <v>36.41620751455342</v>
      </c>
      <c r="C25" s="7">
        <f>'2002'!AB30</f>
        <v>37.64935095853224</v>
      </c>
      <c r="D25" s="8">
        <f>'2005'!AB30</f>
        <v>43.115734627398346</v>
      </c>
      <c r="E25" s="8">
        <f>'2006'!AB30</f>
        <v>43.48966374715061</v>
      </c>
      <c r="F25" s="8">
        <f>'2007'!AB30</f>
        <v>43.747841708265184</v>
      </c>
      <c r="G25" s="6" t="s">
        <v>19</v>
      </c>
      <c r="H25" s="13">
        <f>'2000'!AC30</f>
        <v>43</v>
      </c>
      <c r="I25" s="13">
        <f>'2002'!AC30</f>
        <v>42</v>
      </c>
      <c r="J25" s="13">
        <f>'2005'!AC30</f>
        <v>40</v>
      </c>
      <c r="K25" s="13">
        <f>'2006'!AC30</f>
        <v>40</v>
      </c>
      <c r="L25" s="13">
        <f>'2007'!AC30</f>
        <v>40</v>
      </c>
    </row>
    <row r="26" spans="1:12" ht="12.75">
      <c r="A26" s="6" t="s">
        <v>20</v>
      </c>
      <c r="B26" s="7">
        <f>'2000'!AB31</f>
        <v>41.10903617053176</v>
      </c>
      <c r="C26" s="7">
        <f>'2002'!AB31</f>
        <v>41.63455089813433</v>
      </c>
      <c r="D26" s="8">
        <f>'2005'!AB31</f>
        <v>42.170552069715285</v>
      </c>
      <c r="E26" s="8">
        <f>'2006'!AB31</f>
        <v>42.25476499766244</v>
      </c>
      <c r="F26" s="8">
        <f>'2007'!AB31</f>
        <v>42.31041546600074</v>
      </c>
      <c r="G26" s="6" t="s">
        <v>20</v>
      </c>
      <c r="H26" s="13">
        <f>'2000'!AC31</f>
        <v>38</v>
      </c>
      <c r="I26" s="13">
        <f>'2002'!AC31</f>
        <v>38</v>
      </c>
      <c r="J26" s="13">
        <f>'2005'!AC31</f>
        <v>43</v>
      </c>
      <c r="K26" s="13">
        <f>'2006'!AC31</f>
        <v>43</v>
      </c>
      <c r="L26" s="13">
        <f>'2007'!AC31</f>
        <v>43</v>
      </c>
    </row>
    <row r="27" spans="1:12" ht="12.75">
      <c r="A27" s="6" t="s">
        <v>21</v>
      </c>
      <c r="B27" s="7">
        <f>'2000'!AB32</f>
        <v>63.42965690259177</v>
      </c>
      <c r="C27" s="7">
        <f>'2002'!AB32</f>
        <v>61.99833565124592</v>
      </c>
      <c r="D27" s="8">
        <f>'2005'!AB32</f>
        <v>62.815400439840744</v>
      </c>
      <c r="E27" s="8">
        <f>'2006'!AB32</f>
        <v>63.4743130627755</v>
      </c>
      <c r="F27" s="8">
        <f>'2007'!AB32</f>
        <v>63.701747825854035</v>
      </c>
      <c r="G27" s="6" t="s">
        <v>21</v>
      </c>
      <c r="H27" s="13">
        <f>'2000'!AC32</f>
        <v>12</v>
      </c>
      <c r="I27" s="13">
        <f>'2002'!AC32</f>
        <v>12</v>
      </c>
      <c r="J27" s="13">
        <f>'2005'!AC32</f>
        <v>13</v>
      </c>
      <c r="K27" s="13">
        <f>'2006'!AC32</f>
        <v>13</v>
      </c>
      <c r="L27" s="13">
        <f>'2007'!AC32</f>
        <v>13</v>
      </c>
    </row>
    <row r="28" spans="1:12" ht="12.75">
      <c r="A28" s="6" t="s">
        <v>22</v>
      </c>
      <c r="B28" s="7">
        <f>'2000'!AB33</f>
        <v>50.892065120661165</v>
      </c>
      <c r="C28" s="7">
        <f>'2002'!AB33</f>
        <v>51.40035195249749</v>
      </c>
      <c r="D28" s="8">
        <f>'2005'!AB33</f>
        <v>52.773622575623186</v>
      </c>
      <c r="E28" s="8">
        <f>'2006'!AB33</f>
        <v>54.89152665392029</v>
      </c>
      <c r="F28" s="8">
        <f>'2007'!AB33</f>
        <v>54.89045758745444</v>
      </c>
      <c r="G28" s="6" t="s">
        <v>22</v>
      </c>
      <c r="H28" s="13">
        <f>'2000'!AC33</f>
        <v>21</v>
      </c>
      <c r="I28" s="13">
        <f>'2002'!AC33</f>
        <v>20</v>
      </c>
      <c r="J28" s="13">
        <f>'2005'!AC33</f>
        <v>23</v>
      </c>
      <c r="K28" s="13">
        <f>'2006'!AC33</f>
        <v>21</v>
      </c>
      <c r="L28" s="13">
        <f>'2007'!AC33</f>
        <v>21</v>
      </c>
    </row>
    <row r="29" spans="1:12" ht="12.75">
      <c r="A29" s="6" t="s">
        <v>23</v>
      </c>
      <c r="B29" s="7">
        <f>'2000'!AB34</f>
        <v>34.189588045110504</v>
      </c>
      <c r="C29" s="7">
        <f>'2002'!AB34</f>
        <v>34.344422854794374</v>
      </c>
      <c r="D29" s="8">
        <f>'2005'!AB34</f>
        <v>39.69272806608469</v>
      </c>
      <c r="E29" s="8">
        <f>'2006'!AB34</f>
        <v>39.20526251055812</v>
      </c>
      <c r="F29" s="8">
        <f>'2007'!AB34</f>
        <v>39.27116541082773</v>
      </c>
      <c r="G29" s="6" t="s">
        <v>23</v>
      </c>
      <c r="H29" s="13">
        <f>'2000'!AC34</f>
        <v>46</v>
      </c>
      <c r="I29" s="13">
        <f>'2002'!AC34</f>
        <v>49</v>
      </c>
      <c r="J29" s="13">
        <f>'2005'!AC34</f>
        <v>46</v>
      </c>
      <c r="K29" s="13">
        <f>'2006'!AC34</f>
        <v>46</v>
      </c>
      <c r="L29" s="13">
        <f>'2007'!AC34</f>
        <v>46</v>
      </c>
    </row>
    <row r="30" spans="1:12" ht="12.75">
      <c r="A30" s="6" t="s">
        <v>24</v>
      </c>
      <c r="B30" s="7">
        <f>'2000'!AB35</f>
        <v>42.61227417312918</v>
      </c>
      <c r="C30" s="7">
        <f>'2002'!AB35</f>
        <v>41.72434590378119</v>
      </c>
      <c r="D30" s="8">
        <f>'2005'!AB35</f>
        <v>46.86440707347617</v>
      </c>
      <c r="E30" s="8">
        <f>'2006'!AB35</f>
        <v>47.782219454086395</v>
      </c>
      <c r="F30" s="8">
        <f>'2007'!AB35</f>
        <v>48.54620635891075</v>
      </c>
      <c r="G30" s="6" t="s">
        <v>24</v>
      </c>
      <c r="H30" s="13">
        <f>'2000'!AC35</f>
        <v>35</v>
      </c>
      <c r="I30" s="13">
        <f>'2002'!AC35</f>
        <v>37</v>
      </c>
      <c r="J30" s="13">
        <f>'2005'!AC35</f>
        <v>35</v>
      </c>
      <c r="K30" s="13">
        <f>'2006'!AC35</f>
        <v>34</v>
      </c>
      <c r="L30" s="13">
        <f>'2007'!AC35</f>
        <v>34</v>
      </c>
    </row>
    <row r="31" spans="1:12" ht="12.75">
      <c r="A31" s="6" t="s">
        <v>25</v>
      </c>
      <c r="B31" s="7">
        <f>'2000'!AB36</f>
        <v>43.43783241951693</v>
      </c>
      <c r="C31" s="7">
        <f>'2002'!AB36</f>
        <v>50.43874904760994</v>
      </c>
      <c r="D31" s="8">
        <f>'2005'!AB36</f>
        <v>52.622157303335236</v>
      </c>
      <c r="E31" s="8">
        <f>'2006'!AB36</f>
        <v>52.97675541995136</v>
      </c>
      <c r="F31" s="8">
        <f>'2007'!AB36</f>
        <v>53.111760225579076</v>
      </c>
      <c r="G31" s="6" t="s">
        <v>25</v>
      </c>
      <c r="H31" s="13">
        <f>'2000'!AC36</f>
        <v>33</v>
      </c>
      <c r="I31" s="13">
        <f>'2002'!AC36</f>
        <v>23</v>
      </c>
      <c r="J31" s="13">
        <f>'2005'!AC36</f>
        <v>25</v>
      </c>
      <c r="K31" s="13">
        <f>'2006'!AC36</f>
        <v>26</v>
      </c>
      <c r="L31" s="13">
        <f>'2007'!AC36</f>
        <v>26</v>
      </c>
    </row>
    <row r="32" spans="1:12" ht="12.75">
      <c r="A32" s="6" t="s">
        <v>26</v>
      </c>
      <c r="B32" s="7">
        <f>'2000'!AB37</f>
        <v>34.699738477172495</v>
      </c>
      <c r="C32" s="7">
        <f>'2002'!AB37</f>
        <v>37.50629716445984</v>
      </c>
      <c r="D32" s="8">
        <f>'2005'!AB37</f>
        <v>42.22093247887471</v>
      </c>
      <c r="E32" s="8">
        <f>'2006'!AB37</f>
        <v>42.58817235490504</v>
      </c>
      <c r="F32" s="8">
        <f>'2007'!AB37</f>
        <v>43.289052141548915</v>
      </c>
      <c r="G32" s="6" t="s">
        <v>26</v>
      </c>
      <c r="H32" s="13">
        <f>'2000'!AC37</f>
        <v>44</v>
      </c>
      <c r="I32" s="13">
        <f>'2002'!AC37</f>
        <v>43</v>
      </c>
      <c r="J32" s="13">
        <f>'2005'!AC37</f>
        <v>42</v>
      </c>
      <c r="K32" s="13">
        <f>'2006'!AC37</f>
        <v>42</v>
      </c>
      <c r="L32" s="13">
        <f>'2007'!AC37</f>
        <v>41</v>
      </c>
    </row>
    <row r="33" spans="1:12" ht="12.75">
      <c r="A33" s="6" t="s">
        <v>27</v>
      </c>
      <c r="B33" s="7">
        <f>'2000'!AB38</f>
        <v>54.927200521844156</v>
      </c>
      <c r="C33" s="7">
        <f>'2002'!AB38</f>
        <v>57.312361351186475</v>
      </c>
      <c r="D33" s="8">
        <f>'2005'!AB38</f>
        <v>58.02297272985925</v>
      </c>
      <c r="E33" s="8">
        <f>'2006'!AB38</f>
        <v>58.457912242322344</v>
      </c>
      <c r="F33" s="8">
        <f>'2007'!AB38</f>
        <v>60.026741098035586</v>
      </c>
      <c r="G33" s="6" t="s">
        <v>27</v>
      </c>
      <c r="H33" s="13">
        <f>'2000'!AC38</f>
        <v>16</v>
      </c>
      <c r="I33" s="13">
        <f>'2002'!AC38</f>
        <v>15</v>
      </c>
      <c r="J33" s="13">
        <f>'2005'!AC38</f>
        <v>18</v>
      </c>
      <c r="K33" s="13">
        <f>'2006'!AC38</f>
        <v>18</v>
      </c>
      <c r="L33" s="13">
        <f>'2007'!AC38</f>
        <v>15</v>
      </c>
    </row>
    <row r="34" spans="1:12" ht="12.75">
      <c r="A34" s="6" t="s">
        <v>28</v>
      </c>
      <c r="B34" s="7">
        <f>'2000'!AB39</f>
        <v>87.62277302080031</v>
      </c>
      <c r="C34" s="7">
        <f>'2002'!AB39</f>
        <v>87.85570644525853</v>
      </c>
      <c r="D34" s="8">
        <f>'2005'!AB39</f>
        <v>88.80166449296678</v>
      </c>
      <c r="E34" s="8">
        <f>'2006'!AB39</f>
        <v>88.58881478685994</v>
      </c>
      <c r="F34" s="8">
        <f>'2007'!AB39</f>
        <v>88.75270961885165</v>
      </c>
      <c r="G34" s="6" t="s">
        <v>28</v>
      </c>
      <c r="H34" s="13">
        <f>'2000'!AC39</f>
        <v>1</v>
      </c>
      <c r="I34" s="13">
        <f>'2002'!AC39</f>
        <v>2</v>
      </c>
      <c r="J34" s="13">
        <f>'2005'!AC39</f>
        <v>1</v>
      </c>
      <c r="K34" s="13">
        <f>'2006'!AC39</f>
        <v>2</v>
      </c>
      <c r="L34" s="13">
        <f>'2007'!AC39</f>
        <v>2</v>
      </c>
    </row>
    <row r="35" spans="1:12" ht="12.75">
      <c r="A35" s="6" t="s">
        <v>29</v>
      </c>
      <c r="B35" s="7">
        <f>'2000'!AB40</f>
        <v>28.945887825440348</v>
      </c>
      <c r="C35" s="7">
        <f>'2002'!AB40</f>
        <v>32.50710164475872</v>
      </c>
      <c r="D35" s="8">
        <f>'2005'!AB40</f>
        <v>37.01708553153387</v>
      </c>
      <c r="E35" s="8">
        <f>'2006'!AB40</f>
        <v>37.6357972811433</v>
      </c>
      <c r="F35" s="8">
        <f>'2007'!AB40</f>
        <v>38.371812378289015</v>
      </c>
      <c r="G35" s="6" t="s">
        <v>29</v>
      </c>
      <c r="H35" s="13">
        <f>'2000'!AC40</f>
        <v>51</v>
      </c>
      <c r="I35" s="13">
        <f>'2002'!AC40</f>
        <v>50</v>
      </c>
      <c r="J35" s="13">
        <f>'2005'!AC40</f>
        <v>47</v>
      </c>
      <c r="K35" s="13">
        <f>'2006'!AC40</f>
        <v>48</v>
      </c>
      <c r="L35" s="13">
        <f>'2007'!AC40</f>
        <v>47</v>
      </c>
    </row>
    <row r="36" spans="1:12" ht="12.75">
      <c r="A36" s="6" t="s">
        <v>30</v>
      </c>
      <c r="B36" s="7">
        <f>'2000'!AB41</f>
        <v>61.23168989075855</v>
      </c>
      <c r="C36" s="7">
        <f>'2002'!AB41</f>
        <v>60.473865175647425</v>
      </c>
      <c r="D36" s="8">
        <f>'2005'!AB41</f>
        <v>60.614787679948535</v>
      </c>
      <c r="E36" s="8">
        <f>'2006'!AB41</f>
        <v>60.209553402822905</v>
      </c>
      <c r="F36" s="8">
        <f>'2007'!AB41</f>
        <v>60.569686989308366</v>
      </c>
      <c r="G36" s="6" t="s">
        <v>30</v>
      </c>
      <c r="H36" s="13">
        <f>'2000'!AC41</f>
        <v>13</v>
      </c>
      <c r="I36" s="13">
        <f>'2002'!AC41</f>
        <v>14</v>
      </c>
      <c r="J36" s="13">
        <f>'2005'!AC41</f>
        <v>14</v>
      </c>
      <c r="K36" s="13">
        <f>'2006'!AC41</f>
        <v>14</v>
      </c>
      <c r="L36" s="13">
        <f>'2007'!AC41</f>
        <v>14</v>
      </c>
    </row>
    <row r="37" spans="1:12" ht="12.75">
      <c r="A37" s="6" t="s">
        <v>31</v>
      </c>
      <c r="B37" s="7">
        <f>'2000'!AB42</f>
        <v>25.745894900211656</v>
      </c>
      <c r="C37" s="7">
        <f>'2002'!AB42</f>
        <v>27.15012438634659</v>
      </c>
      <c r="D37" s="8">
        <f>'2005'!AB42</f>
        <v>32.894413688150706</v>
      </c>
      <c r="E37" s="8">
        <f>'2006'!AB42</f>
        <v>32.520282940888734</v>
      </c>
      <c r="F37" s="8">
        <f>'2007'!AB42</f>
        <v>33.41286757778184</v>
      </c>
      <c r="G37" s="6" t="s">
        <v>31</v>
      </c>
      <c r="H37" s="13">
        <f>'2000'!AC42</f>
        <v>53</v>
      </c>
      <c r="I37" s="13">
        <f>'2002'!AC42</f>
        <v>53</v>
      </c>
      <c r="J37" s="13">
        <f>'2005'!AC42</f>
        <v>51</v>
      </c>
      <c r="K37" s="13">
        <f>'2006'!AC42</f>
        <v>51</v>
      </c>
      <c r="L37" s="13">
        <f>'2007'!AC42</f>
        <v>51</v>
      </c>
    </row>
    <row r="38" spans="1:12" ht="12.75">
      <c r="A38" s="6" t="s">
        <v>32</v>
      </c>
      <c r="B38" s="7">
        <f>'2000'!AB43</f>
        <v>45.940589227852826</v>
      </c>
      <c r="C38" s="7">
        <f>'2002'!AB43</f>
        <v>47.497760989154365</v>
      </c>
      <c r="D38" s="8">
        <f>'2005'!AB43</f>
        <v>50.05952824502172</v>
      </c>
      <c r="E38" s="8">
        <f>'2006'!AB43</f>
        <v>50.568718599056155</v>
      </c>
      <c r="F38" s="8">
        <f>'2007'!AB43</f>
        <v>50.586663288988596</v>
      </c>
      <c r="G38" s="6" t="s">
        <v>32</v>
      </c>
      <c r="H38" s="13">
        <f>'2000'!AC43</f>
        <v>31</v>
      </c>
      <c r="I38" s="13">
        <f>'2002'!AC43</f>
        <v>31</v>
      </c>
      <c r="J38" s="13">
        <f>'2005'!AC43</f>
        <v>32</v>
      </c>
      <c r="K38" s="13">
        <f>'2006'!AC43</f>
        <v>31</v>
      </c>
      <c r="L38" s="13">
        <f>'2007'!AC43</f>
        <v>31</v>
      </c>
    </row>
    <row r="39" spans="1:12" ht="12.75">
      <c r="A39" s="6" t="s">
        <v>33</v>
      </c>
      <c r="B39" s="7">
        <f>'2000'!AB44</f>
        <v>39.1204711863922</v>
      </c>
      <c r="C39" s="7">
        <f>'2002'!AB44</f>
        <v>39.945961548926334</v>
      </c>
      <c r="D39" s="8">
        <f>'2005'!AB44</f>
        <v>42.50071409669045</v>
      </c>
      <c r="E39" s="8">
        <f>'2006'!AB44</f>
        <v>42.87720394672068</v>
      </c>
      <c r="F39" s="8">
        <f>'2007'!AB44</f>
        <v>42.90815330271039</v>
      </c>
      <c r="G39" s="6" t="s">
        <v>33</v>
      </c>
      <c r="H39" s="13">
        <f>'2000'!AC44</f>
        <v>39</v>
      </c>
      <c r="I39" s="13">
        <f>'2002'!AC44</f>
        <v>40</v>
      </c>
      <c r="J39" s="13">
        <f>'2005'!AC44</f>
        <v>41</v>
      </c>
      <c r="K39" s="13">
        <f>'2006'!AC44</f>
        <v>41</v>
      </c>
      <c r="L39" s="13">
        <f>'2007'!AC44</f>
        <v>42</v>
      </c>
    </row>
    <row r="40" spans="1:12" ht="12.75">
      <c r="A40" s="6" t="s">
        <v>34</v>
      </c>
      <c r="B40" s="7">
        <f>'2000'!AB45</f>
        <v>54.225602524443694</v>
      </c>
      <c r="C40" s="7">
        <f>'2002'!AB45</f>
        <v>56.12407930240099</v>
      </c>
      <c r="D40" s="8">
        <f>'2005'!AB45</f>
        <v>60.070515159862204</v>
      </c>
      <c r="E40" s="8">
        <f>'2006'!AB45</f>
        <v>59.87678022709878</v>
      </c>
      <c r="F40" s="8">
        <f>'2007'!AB45</f>
        <v>59.464054161069875</v>
      </c>
      <c r="G40" s="6" t="s">
        <v>34</v>
      </c>
      <c r="H40" s="13">
        <f>'2000'!AC45</f>
        <v>17</v>
      </c>
      <c r="I40" s="13">
        <f>'2002'!AC45</f>
        <v>17</v>
      </c>
      <c r="J40" s="13">
        <f>'2005'!AC45</f>
        <v>15</v>
      </c>
      <c r="K40" s="13">
        <f>'2006'!AC45</f>
        <v>15</v>
      </c>
      <c r="L40" s="13">
        <f>'2007'!AC45</f>
        <v>17</v>
      </c>
    </row>
    <row r="41" spans="1:12" ht="12.75">
      <c r="A41" s="6" t="s">
        <v>35</v>
      </c>
      <c r="B41" s="7">
        <f>'2000'!AB46</f>
        <v>44.72130225883203</v>
      </c>
      <c r="C41" s="7">
        <f>'2002'!AB46</f>
        <v>46.71171874451616</v>
      </c>
      <c r="D41" s="8">
        <f>'2005'!AB46</f>
        <v>52.91236485530872</v>
      </c>
      <c r="E41" s="8">
        <f>'2006'!AB46</f>
        <v>53.290459961174925</v>
      </c>
      <c r="F41" s="8">
        <f>'2007'!AB46</f>
        <v>53.69424667011975</v>
      </c>
      <c r="G41" s="6" t="s">
        <v>35</v>
      </c>
      <c r="H41" s="13">
        <f>'2000'!AC46</f>
        <v>32</v>
      </c>
      <c r="I41" s="13">
        <f>'2002'!AC46</f>
        <v>32</v>
      </c>
      <c r="J41" s="13">
        <f>'2005'!AC46</f>
        <v>22</v>
      </c>
      <c r="K41" s="13">
        <f>'2006'!AC46</f>
        <v>25</v>
      </c>
      <c r="L41" s="13">
        <f>'2007'!AC46</f>
        <v>25</v>
      </c>
    </row>
    <row r="42" spans="1:12" ht="12.75">
      <c r="A42" s="6" t="s">
        <v>36</v>
      </c>
      <c r="B42" s="7">
        <f>'2000'!AB47</f>
        <v>87.24920319593383</v>
      </c>
      <c r="C42" s="7">
        <f>'2002'!AB47</f>
        <v>87.9313001905213</v>
      </c>
      <c r="D42" s="8">
        <f>'2005'!AB47</f>
        <v>87.63731382684968</v>
      </c>
      <c r="E42" s="8">
        <f>'2006'!AB47</f>
        <v>87.65996580839385</v>
      </c>
      <c r="F42" s="8">
        <f>'2007'!AB47</f>
        <v>87.84376127118212</v>
      </c>
      <c r="G42" s="6" t="s">
        <v>36</v>
      </c>
      <c r="H42" s="13">
        <f>'2000'!AC47</f>
        <v>3</v>
      </c>
      <c r="I42" s="13">
        <f>'2002'!AC47</f>
        <v>1</v>
      </c>
      <c r="J42" s="13">
        <f>'2005'!AC47</f>
        <v>3</v>
      </c>
      <c r="K42" s="13">
        <f>'2006'!AC47</f>
        <v>4</v>
      </c>
      <c r="L42" s="13">
        <f>'2007'!AC47</f>
        <v>4</v>
      </c>
    </row>
    <row r="43" spans="1:12" ht="12.75">
      <c r="A43" s="6" t="s">
        <v>37</v>
      </c>
      <c r="B43" s="7">
        <f>'2000'!AB48</f>
        <v>33.75871229355249</v>
      </c>
      <c r="C43" s="7">
        <f>'2002'!AB48</f>
        <v>35.21282650562251</v>
      </c>
      <c r="D43" s="8">
        <f>'2005'!AB48</f>
        <v>40.69594230595564</v>
      </c>
      <c r="E43" s="8">
        <f>'2006'!AB48</f>
        <v>41.687265149292834</v>
      </c>
      <c r="F43" s="8">
        <f>'2007'!AB48</f>
        <v>41.6560905540917</v>
      </c>
      <c r="G43" s="6" t="s">
        <v>37</v>
      </c>
      <c r="H43" s="13">
        <f>'2000'!AC48</f>
        <v>48</v>
      </c>
      <c r="I43" s="13">
        <f>'2002'!AC48</f>
        <v>46</v>
      </c>
      <c r="J43" s="13">
        <f>'2005'!AC48</f>
        <v>44</v>
      </c>
      <c r="K43" s="13">
        <f>'2006'!AC48</f>
        <v>44</v>
      </c>
      <c r="L43" s="13">
        <f>'2007'!AC48</f>
        <v>45</v>
      </c>
    </row>
    <row r="44" spans="1:12" ht="12.75">
      <c r="A44" s="6" t="s">
        <v>38</v>
      </c>
      <c r="B44" s="7">
        <f>'2000'!AB49</f>
        <v>34.160936494063534</v>
      </c>
      <c r="C44" s="7">
        <f>'2002'!AB49</f>
        <v>34.51866081659386</v>
      </c>
      <c r="D44" s="8">
        <f>'2005'!AB49</f>
        <v>34.24785297082319</v>
      </c>
      <c r="E44" s="8">
        <f>'2006'!AB49</f>
        <v>34.410417317665484</v>
      </c>
      <c r="F44" s="8">
        <f>'2007'!AB49</f>
        <v>34.40986726694363</v>
      </c>
      <c r="G44" s="6" t="s">
        <v>38</v>
      </c>
      <c r="H44" s="13">
        <f>'2000'!AC49</f>
        <v>47</v>
      </c>
      <c r="I44" s="13">
        <f>'2002'!AC49</f>
        <v>48</v>
      </c>
      <c r="J44" s="13">
        <f>'2005'!AC49</f>
        <v>50</v>
      </c>
      <c r="K44" s="13">
        <f>'2006'!AC49</f>
        <v>50</v>
      </c>
      <c r="L44" s="13">
        <f>'2007'!AC49</f>
        <v>50</v>
      </c>
    </row>
    <row r="45" spans="1:12" ht="12.75">
      <c r="A45" s="6" t="s">
        <v>39</v>
      </c>
      <c r="B45" s="7">
        <f>'2000'!AB50</f>
        <v>65.36810997935464</v>
      </c>
      <c r="C45" s="7">
        <f>'2002'!AB50</f>
        <v>66.06587589350023</v>
      </c>
      <c r="D45" s="8">
        <f>'2005'!AB50</f>
        <v>65.58253154270237</v>
      </c>
      <c r="E45" s="8">
        <f>'2006'!AB50</f>
        <v>65.58187388211898</v>
      </c>
      <c r="F45" s="8">
        <f>'2007'!AB50</f>
        <v>65.47752094442714</v>
      </c>
      <c r="G45" s="6" t="s">
        <v>39</v>
      </c>
      <c r="H45" s="13">
        <f>'2000'!AC50</f>
        <v>10</v>
      </c>
      <c r="I45" s="13">
        <f>'2002'!AC50</f>
        <v>10</v>
      </c>
      <c r="J45" s="13">
        <f>'2005'!AC50</f>
        <v>11</v>
      </c>
      <c r="K45" s="13">
        <f>'2006'!AC50</f>
        <v>12</v>
      </c>
      <c r="L45" s="13">
        <f>'2007'!AC50</f>
        <v>12</v>
      </c>
    </row>
    <row r="46" spans="1:12" ht="12.75">
      <c r="A46" s="6" t="s">
        <v>40</v>
      </c>
      <c r="B46" s="7">
        <f>'2000'!AB51</f>
        <v>55.239371568481474</v>
      </c>
      <c r="C46" s="7">
        <f>'2002'!AB51</f>
        <v>56.160989209602334</v>
      </c>
      <c r="D46" s="8">
        <f>'2005'!AB51</f>
        <v>59.2672070227799</v>
      </c>
      <c r="E46" s="8">
        <f>'2006'!AB51</f>
        <v>58.527381651840344</v>
      </c>
      <c r="F46" s="8">
        <f>'2007'!AB51</f>
        <v>59.449127583200905</v>
      </c>
      <c r="G46" s="6" t="s">
        <v>40</v>
      </c>
      <c r="H46" s="13">
        <f>'2000'!AC51</f>
        <v>15</v>
      </c>
      <c r="I46" s="13">
        <f>'2002'!AC51</f>
        <v>16</v>
      </c>
      <c r="J46" s="13">
        <f>'2005'!AC51</f>
        <v>16</v>
      </c>
      <c r="K46" s="13">
        <f>'2006'!AC51</f>
        <v>17</v>
      </c>
      <c r="L46" s="13">
        <f>'2007'!AC51</f>
        <v>18</v>
      </c>
    </row>
    <row r="47" spans="1:12" ht="12.75">
      <c r="A47" s="6" t="s">
        <v>41</v>
      </c>
      <c r="B47" s="7">
        <f>'2000'!AB52</f>
        <v>51.06313997774839</v>
      </c>
      <c r="C47" s="7">
        <f>'2002'!AB52</f>
        <v>50.33420939230323</v>
      </c>
      <c r="D47" s="8">
        <f>'2005'!AB52</f>
        <v>52.314427080656515</v>
      </c>
      <c r="E47" s="8">
        <f>'2006'!AB52</f>
        <v>52.24191114172831</v>
      </c>
      <c r="F47" s="8">
        <f>'2007'!AB52</f>
        <v>52.07013976499028</v>
      </c>
      <c r="G47" s="6" t="s">
        <v>41</v>
      </c>
      <c r="H47" s="13">
        <f>'2000'!AC52</f>
        <v>18</v>
      </c>
      <c r="I47" s="13">
        <f>'2002'!AC52</f>
        <v>25</v>
      </c>
      <c r="J47" s="13">
        <f>'2005'!AC52</f>
        <v>27</v>
      </c>
      <c r="K47" s="13">
        <f>'2006'!AC52</f>
        <v>28</v>
      </c>
      <c r="L47" s="13">
        <f>'2007'!AC52</f>
        <v>28</v>
      </c>
    </row>
    <row r="48" spans="1:12" ht="12.75">
      <c r="A48" s="6" t="s">
        <v>42</v>
      </c>
      <c r="B48" s="7">
        <f>'2000'!AB53</f>
        <v>50.528797474305925</v>
      </c>
      <c r="C48" s="7">
        <f>'2002'!AB53</f>
        <v>50.598947112470285</v>
      </c>
      <c r="D48" s="8">
        <f>'2005'!AB53</f>
        <v>52.66468974345488</v>
      </c>
      <c r="E48" s="8">
        <f>'2006'!AB53</f>
        <v>55.00672847643458</v>
      </c>
      <c r="F48" s="8">
        <f>'2007'!AB53</f>
        <v>56.86947886512727</v>
      </c>
      <c r="G48" s="6" t="s">
        <v>42</v>
      </c>
      <c r="H48" s="13">
        <f>'2000'!AC53</f>
        <v>22</v>
      </c>
      <c r="I48" s="13">
        <f>'2002'!AC53</f>
        <v>22</v>
      </c>
      <c r="J48" s="13">
        <f>'2005'!AC53</f>
        <v>24</v>
      </c>
      <c r="K48" s="13">
        <f>'2006'!AC53</f>
        <v>20</v>
      </c>
      <c r="L48" s="13">
        <f>'2007'!AC53</f>
        <v>20</v>
      </c>
    </row>
    <row r="49" spans="1:12" ht="12.75">
      <c r="A49" s="6" t="s">
        <v>43</v>
      </c>
      <c r="B49" s="7">
        <f>'2000'!AB54</f>
        <v>47.91795131188524</v>
      </c>
      <c r="C49" s="7">
        <f>'2002'!AB54</f>
        <v>50.407761538456214</v>
      </c>
      <c r="D49" s="8">
        <f>'2005'!AB54</f>
        <v>51.66432238719526</v>
      </c>
      <c r="E49" s="8">
        <f>'2006'!AB54</f>
        <v>51.53612626020311</v>
      </c>
      <c r="F49" s="8">
        <f>'2007'!AB54</f>
        <v>50.62517833204424</v>
      </c>
      <c r="G49" s="6" t="s">
        <v>43</v>
      </c>
      <c r="H49" s="13">
        <f>'2000'!AC54</f>
        <v>29</v>
      </c>
      <c r="I49" s="13">
        <f>'2002'!AC54</f>
        <v>24</v>
      </c>
      <c r="J49" s="13">
        <f>'2005'!AC54</f>
        <v>28</v>
      </c>
      <c r="K49" s="13">
        <f>'2006'!AC54</f>
        <v>29</v>
      </c>
      <c r="L49" s="13">
        <f>'2007'!AC54</f>
        <v>30</v>
      </c>
    </row>
    <row r="50" spans="1:12" ht="12.75">
      <c r="A50" s="6" t="s">
        <v>44</v>
      </c>
      <c r="B50" s="7">
        <f>'2000'!AB55</f>
        <v>49.52505750544145</v>
      </c>
      <c r="C50" s="7">
        <f>'2002'!AB55</f>
        <v>50.309993442971006</v>
      </c>
      <c r="D50" s="8">
        <f>'2005'!AB55</f>
        <v>54.04125543758271</v>
      </c>
      <c r="E50" s="8">
        <f>'2006'!AB55</f>
        <v>54.378020538599465</v>
      </c>
      <c r="F50" s="8">
        <f>'2007'!AB55</f>
        <v>54.53215442353805</v>
      </c>
      <c r="G50" s="6" t="s">
        <v>44</v>
      </c>
      <c r="H50" s="13">
        <f>'2000'!AC55</f>
        <v>26</v>
      </c>
      <c r="I50" s="13">
        <f>'2002'!AC55</f>
        <v>26</v>
      </c>
      <c r="J50" s="13">
        <f>'2005'!AC55</f>
        <v>20</v>
      </c>
      <c r="K50" s="13">
        <f>'2006'!AC55</f>
        <v>22</v>
      </c>
      <c r="L50" s="13">
        <f>'2007'!AC55</f>
        <v>23</v>
      </c>
    </row>
    <row r="51" spans="1:12" ht="12.75">
      <c r="A51" s="6" t="s">
        <v>45</v>
      </c>
      <c r="B51" s="7">
        <f>'2000'!AB56</f>
        <v>42.40648954694081</v>
      </c>
      <c r="C51" s="7">
        <f>'2002'!AB56</f>
        <v>43.36117120291175</v>
      </c>
      <c r="D51" s="8">
        <f>'2005'!AB56</f>
        <v>45.727408198437395</v>
      </c>
      <c r="E51" s="8">
        <f>'2006'!AB56</f>
        <v>47.45271953338784</v>
      </c>
      <c r="F51" s="8">
        <f>'2007'!AB56</f>
        <v>48.41673808832425</v>
      </c>
      <c r="G51" s="6" t="s">
        <v>45</v>
      </c>
      <c r="H51" s="13">
        <f>'2000'!AC56</f>
        <v>36</v>
      </c>
      <c r="I51" s="13">
        <f>'2002'!AC56</f>
        <v>34</v>
      </c>
      <c r="J51" s="13">
        <f>'2005'!AC56</f>
        <v>38</v>
      </c>
      <c r="K51" s="13">
        <f>'2006'!AC56</f>
        <v>35</v>
      </c>
      <c r="L51" s="13">
        <f>'2007'!AC56</f>
        <v>35</v>
      </c>
    </row>
    <row r="52" spans="1:12" ht="12.75">
      <c r="A52" s="6" t="s">
        <v>46</v>
      </c>
      <c r="B52" s="7">
        <f>'2000'!AB57</f>
        <v>49.82550477767484</v>
      </c>
      <c r="C52" s="7">
        <f>'2002'!AB57</f>
        <v>48.03701281026533</v>
      </c>
      <c r="D52" s="8">
        <f>'2005'!AB57</f>
        <v>49.14896827228383</v>
      </c>
      <c r="E52" s="8">
        <f>'2006'!AB57</f>
        <v>49.77429175562787</v>
      </c>
      <c r="F52" s="8">
        <f>'2007'!AB57</f>
        <v>50.080214185818896</v>
      </c>
      <c r="G52" s="6" t="s">
        <v>46</v>
      </c>
      <c r="H52" s="13">
        <f>'2000'!AC57</f>
        <v>23</v>
      </c>
      <c r="I52" s="13">
        <f>'2002'!AC57</f>
        <v>30</v>
      </c>
      <c r="J52" s="13">
        <f>'2005'!AC57</f>
        <v>34</v>
      </c>
      <c r="K52" s="13">
        <f>'2006'!AC57</f>
        <v>33</v>
      </c>
      <c r="L52" s="13">
        <f>'2007'!AC57</f>
        <v>33</v>
      </c>
    </row>
    <row r="53" spans="2:12" ht="12.75">
      <c r="B53" s="7"/>
      <c r="C53" s="7"/>
      <c r="D53" s="8"/>
      <c r="E53" s="8"/>
      <c r="F53" s="8"/>
      <c r="H53" s="13"/>
      <c r="I53" s="13"/>
      <c r="J53" s="13"/>
      <c r="K53" s="13"/>
      <c r="L53" s="13"/>
    </row>
    <row r="54" spans="1:12" ht="12.75">
      <c r="A54" s="6" t="s">
        <v>113</v>
      </c>
      <c r="B54" s="7">
        <f>'2000'!AB59</f>
        <v>82.26753626519509</v>
      </c>
      <c r="C54" s="7">
        <f>'2002'!AB59</f>
        <v>83.57518003843512</v>
      </c>
      <c r="D54" s="8">
        <f>'2005'!AB59</f>
        <v>85.02558453990908</v>
      </c>
      <c r="E54" s="8">
        <f>'2006'!AB59</f>
        <v>84.45026183246118</v>
      </c>
      <c r="F54" s="8">
        <f>'2007'!AB59</f>
        <v>85.74994902946798</v>
      </c>
      <c r="G54" s="6" t="s">
        <v>113</v>
      </c>
      <c r="H54" s="13">
        <f>'2000'!AC59</f>
        <v>6</v>
      </c>
      <c r="I54" s="13">
        <f>'2002'!AC59</f>
        <v>6</v>
      </c>
      <c r="J54" s="13">
        <f>'2005'!AC59</f>
        <v>6</v>
      </c>
      <c r="K54" s="13">
        <f>'2006'!AC59</f>
        <v>6</v>
      </c>
      <c r="L54" s="13">
        <f>'2007'!AC59</f>
        <v>6</v>
      </c>
    </row>
    <row r="55" spans="1:12" ht="12.75">
      <c r="A55" s="6" t="s">
        <v>114</v>
      </c>
      <c r="B55" s="7">
        <f>'2000'!AB60</f>
        <v>84.86470261255282</v>
      </c>
      <c r="C55" s="7">
        <f>'2002'!AB60</f>
        <v>86.60454557296423</v>
      </c>
      <c r="D55" s="8">
        <f>'2005'!AB60</f>
        <v>87.10895703040852</v>
      </c>
      <c r="E55" s="8">
        <f>'2006'!AB60</f>
        <v>86.38420469267585</v>
      </c>
      <c r="F55" s="8">
        <f>'2007'!AB60</f>
        <v>86.81678303597583</v>
      </c>
      <c r="G55" s="6" t="s">
        <v>114</v>
      </c>
      <c r="H55" s="13">
        <f>'2000'!AC60</f>
        <v>5</v>
      </c>
      <c r="I55" s="13">
        <f>'2002'!AC60</f>
        <v>5</v>
      </c>
      <c r="J55" s="13">
        <f>'2005'!AC60</f>
        <v>5</v>
      </c>
      <c r="K55" s="13">
        <f>'2006'!AC60</f>
        <v>5</v>
      </c>
      <c r="L55" s="13">
        <f>'2007'!AC60</f>
        <v>5</v>
      </c>
    </row>
    <row r="56" spans="1:12" ht="12.75">
      <c r="A56" s="6" t="s">
        <v>116</v>
      </c>
      <c r="B56" s="7">
        <f>'2000'!AB61</f>
        <v>87.26003735085624</v>
      </c>
      <c r="C56" s="7">
        <f>'2002'!AB61</f>
        <v>87.26024424465946</v>
      </c>
      <c r="D56" s="8">
        <f>'2005'!AB61</f>
        <v>87.56631881879518</v>
      </c>
      <c r="E56" s="8">
        <f>'2006'!AB61</f>
        <v>88.47431988090138</v>
      </c>
      <c r="F56" s="8">
        <f>'2007'!AB61</f>
        <v>88.50504573214324</v>
      </c>
      <c r="G56" s="6" t="s">
        <v>116</v>
      </c>
      <c r="H56" s="13">
        <f>'2000'!AC61</f>
        <v>2</v>
      </c>
      <c r="I56" s="13">
        <f>'2002'!AC61</f>
        <v>3</v>
      </c>
      <c r="J56" s="13">
        <f>'2005'!AC61</f>
        <v>4</v>
      </c>
      <c r="K56" s="13">
        <f>'2006'!AC61</f>
        <v>3</v>
      </c>
      <c r="L56" s="13">
        <f>'2007'!AC61</f>
        <v>3</v>
      </c>
    </row>
    <row r="57" spans="1:12" ht="12.75">
      <c r="A57" s="6" t="s">
        <v>117</v>
      </c>
      <c r="B57" s="7">
        <f>'2000'!AB62</f>
        <v>71.10816047476318</v>
      </c>
      <c r="C57" s="7">
        <f>'2002'!AB62</f>
        <v>72.57716218880115</v>
      </c>
      <c r="D57" s="8">
        <f>'2005'!AB62</f>
        <v>75.84453182286755</v>
      </c>
      <c r="E57" s="8">
        <f>'2006'!AB62</f>
        <v>76.7618126322352</v>
      </c>
      <c r="F57" s="8">
        <f>'2007'!AB62</f>
        <v>76.73711602331613</v>
      </c>
      <c r="G57" s="6" t="s">
        <v>117</v>
      </c>
      <c r="H57" s="13">
        <f>'2000'!AC62</f>
        <v>7</v>
      </c>
      <c r="I57" s="13">
        <f>'2002'!AC62</f>
        <v>7</v>
      </c>
      <c r="J57" s="13">
        <f>'2005'!AC62</f>
        <v>7</v>
      </c>
      <c r="K57" s="13">
        <f>'2006'!AC62</f>
        <v>7</v>
      </c>
      <c r="L57" s="13">
        <f>'2007'!AC62</f>
        <v>7</v>
      </c>
    </row>
    <row r="58" spans="1:12" ht="12.75">
      <c r="A58" s="6" t="s">
        <v>115</v>
      </c>
      <c r="B58" s="7">
        <f>'2000'!AB63</f>
        <v>84.89012327013529</v>
      </c>
      <c r="C58" s="7">
        <f>'2002'!AB63</f>
        <v>86.82284651196282</v>
      </c>
      <c r="D58" s="8">
        <f>'2005'!AB63</f>
        <v>88.31071831218902</v>
      </c>
      <c r="E58" s="8">
        <f>'2006'!AB63</f>
        <v>88.95548738344644</v>
      </c>
      <c r="F58" s="8">
        <f>'2007'!AB63</f>
        <v>88.99733368910886</v>
      </c>
      <c r="G58" s="6" t="s">
        <v>115</v>
      </c>
      <c r="H58" s="13">
        <f>'2000'!AC63</f>
        <v>4</v>
      </c>
      <c r="I58" s="13">
        <f>'2002'!AC63</f>
        <v>4</v>
      </c>
      <c r="J58" s="13">
        <f>'2005'!AC63</f>
        <v>2</v>
      </c>
      <c r="K58" s="13">
        <f>'2006'!AC63</f>
        <v>1</v>
      </c>
      <c r="L58" s="13">
        <f>'2007'!AC63</f>
        <v>1</v>
      </c>
    </row>
    <row r="59" spans="2:11" ht="12.75">
      <c r="B59" s="4"/>
      <c r="C59" s="4"/>
      <c r="D59" s="4"/>
      <c r="E59" s="4"/>
      <c r="H59" s="4"/>
      <c r="I59" s="4"/>
      <c r="J59" s="4"/>
      <c r="K59" s="4"/>
    </row>
    <row r="60" spans="2:11" ht="12.75">
      <c r="B60" s="4"/>
      <c r="C60" s="4"/>
      <c r="D60" s="4"/>
      <c r="E60" s="4"/>
      <c r="H60" s="4"/>
      <c r="I60" s="4"/>
      <c r="J60" s="4"/>
      <c r="K60" s="4"/>
    </row>
    <row r="61" spans="2:11" ht="12.75">
      <c r="B61" s="4"/>
      <c r="C61" s="4"/>
      <c r="D61" s="4"/>
      <c r="E61" s="4"/>
      <c r="H61" s="4"/>
      <c r="I61" s="4"/>
      <c r="J61" s="4"/>
      <c r="K61" s="4"/>
    </row>
    <row r="62" spans="2:11" ht="12.75">
      <c r="B62" s="4"/>
      <c r="C62" s="4"/>
      <c r="D62" s="4"/>
      <c r="E62" s="4"/>
      <c r="H62" s="4"/>
      <c r="I62" s="4"/>
      <c r="J62" s="4"/>
      <c r="K62" s="4"/>
    </row>
    <row r="63" spans="2:11" ht="12.75">
      <c r="B63" s="4"/>
      <c r="C63" s="4"/>
      <c r="D63" s="4"/>
      <c r="E63" s="4"/>
      <c r="H63" s="4"/>
      <c r="I63" s="4"/>
      <c r="J63" s="4"/>
      <c r="K63" s="4"/>
    </row>
    <row r="64" spans="2:11" ht="12.75">
      <c r="B64" s="4"/>
      <c r="C64" s="4"/>
      <c r="D64" s="4"/>
      <c r="E64" s="4"/>
      <c r="H64" s="4"/>
      <c r="I64" s="4"/>
      <c r="J64" s="4"/>
      <c r="K64" s="4"/>
    </row>
    <row r="65" spans="2:11" ht="12.75">
      <c r="B65" s="4"/>
      <c r="C65" s="4"/>
      <c r="D65" s="4"/>
      <c r="E65" s="4"/>
      <c r="H65" s="4"/>
      <c r="I65" s="4"/>
      <c r="J65" s="4"/>
      <c r="K65" s="4"/>
    </row>
    <row r="66" spans="2:11" ht="12.75">
      <c r="B66" s="4"/>
      <c r="C66" s="4"/>
      <c r="D66" s="4"/>
      <c r="E66" s="4"/>
      <c r="H66" s="4"/>
      <c r="I66" s="4"/>
      <c r="J66" s="4"/>
      <c r="K66" s="4"/>
    </row>
    <row r="67" spans="2:11" ht="12.75">
      <c r="B67" s="4"/>
      <c r="C67" s="4"/>
      <c r="D67" s="4"/>
      <c r="E67" s="4"/>
      <c r="H67" s="4"/>
      <c r="I67" s="4"/>
      <c r="J67" s="4"/>
      <c r="K67" s="4"/>
    </row>
    <row r="68" spans="2:11" ht="12.75">
      <c r="B68" s="4"/>
      <c r="C68" s="4"/>
      <c r="D68" s="4"/>
      <c r="E68" s="4"/>
      <c r="H68" s="4"/>
      <c r="I68" s="4"/>
      <c r="J68" s="4"/>
      <c r="K68" s="4"/>
    </row>
    <row r="69" spans="2:11" ht="12.75">
      <c r="B69" s="4"/>
      <c r="C69" s="4"/>
      <c r="D69" s="4"/>
      <c r="E69" s="4"/>
      <c r="H69" s="4"/>
      <c r="I69" s="4"/>
      <c r="J69" s="4"/>
      <c r="K69" s="4"/>
    </row>
    <row r="70" spans="2:11" ht="12.75">
      <c r="B70" s="4"/>
      <c r="C70" s="4"/>
      <c r="D70" s="4"/>
      <c r="E70" s="4"/>
      <c r="H70" s="4"/>
      <c r="I70" s="4"/>
      <c r="J70" s="4"/>
      <c r="K70" s="4"/>
    </row>
    <row r="71" spans="2:11" ht="12.75">
      <c r="B71" s="4"/>
      <c r="C71" s="4"/>
      <c r="D71" s="4"/>
      <c r="E71" s="4"/>
      <c r="H71" s="4"/>
      <c r="I71" s="4"/>
      <c r="J71" s="4"/>
      <c r="K71" s="4"/>
    </row>
    <row r="72" spans="2:11" ht="12.75">
      <c r="B72" s="4"/>
      <c r="C72" s="4"/>
      <c r="D72" s="4"/>
      <c r="E72" s="4"/>
      <c r="H72" s="4"/>
      <c r="I72" s="4"/>
      <c r="J72" s="4"/>
      <c r="K72" s="4"/>
    </row>
    <row r="73" spans="2:11" ht="12.75">
      <c r="B73" s="4"/>
      <c r="C73" s="4"/>
      <c r="D73" s="4"/>
      <c r="E73" s="4"/>
      <c r="H73" s="4"/>
      <c r="I73" s="4"/>
      <c r="J73" s="4"/>
      <c r="K73" s="4"/>
    </row>
    <row r="74" spans="2:11" ht="12.75">
      <c r="B74" s="4"/>
      <c r="C74" s="4"/>
      <c r="D74" s="4"/>
      <c r="E74" s="4"/>
      <c r="H74" s="4"/>
      <c r="I74" s="4"/>
      <c r="J74" s="4"/>
      <c r="K74" s="4"/>
    </row>
    <row r="75" spans="2:11" ht="12.75">
      <c r="B75" s="4"/>
      <c r="C75" s="4"/>
      <c r="D75" s="4"/>
      <c r="E75" s="4"/>
      <c r="H75" s="4"/>
      <c r="I75" s="4"/>
      <c r="J75" s="4"/>
      <c r="K75" s="4"/>
    </row>
    <row r="76" spans="2:11" ht="12.75">
      <c r="B76" s="4"/>
      <c r="C76" s="4"/>
      <c r="D76" s="4"/>
      <c r="E76" s="4"/>
      <c r="H76" s="4"/>
      <c r="I76" s="4"/>
      <c r="J76" s="4"/>
      <c r="K76" s="4"/>
    </row>
    <row r="77" spans="2:11" ht="12.75">
      <c r="B77" s="4"/>
      <c r="C77" s="4"/>
      <c r="D77" s="4"/>
      <c r="E77" s="4"/>
      <c r="H77" s="4"/>
      <c r="I77" s="4"/>
      <c r="J77" s="4"/>
      <c r="K77" s="4"/>
    </row>
    <row r="78" spans="2:11" ht="12.75">
      <c r="B78" s="4"/>
      <c r="C78" s="4"/>
      <c r="D78" s="4"/>
      <c r="E78" s="4"/>
      <c r="H78" s="4"/>
      <c r="I78" s="4"/>
      <c r="J78" s="4"/>
      <c r="K78" s="4"/>
    </row>
    <row r="79" spans="2:11" ht="12.75">
      <c r="B79" s="4"/>
      <c r="C79" s="4"/>
      <c r="D79" s="4"/>
      <c r="E79" s="4"/>
      <c r="H79" s="4"/>
      <c r="I79" s="4"/>
      <c r="J79" s="4"/>
      <c r="K79" s="4"/>
    </row>
    <row r="80" spans="2:11" ht="12.75">
      <c r="B80" s="4"/>
      <c r="C80" s="4"/>
      <c r="D80" s="4"/>
      <c r="E80" s="4"/>
      <c r="H80" s="4"/>
      <c r="I80" s="4"/>
      <c r="J80" s="4"/>
      <c r="K80" s="4"/>
    </row>
    <row r="81" spans="2:11" ht="12.75">
      <c r="B81" s="4"/>
      <c r="C81" s="4"/>
      <c r="D81" s="4"/>
      <c r="E81" s="4"/>
      <c r="H81" s="4"/>
      <c r="I81" s="4"/>
      <c r="J81" s="4"/>
      <c r="K81" s="4"/>
    </row>
    <row r="82" spans="2:11" ht="12.75">
      <c r="B82" s="4"/>
      <c r="C82" s="4"/>
      <c r="D82" s="4"/>
      <c r="E82" s="4"/>
      <c r="H82" s="4"/>
      <c r="I82" s="4"/>
      <c r="J82" s="4"/>
      <c r="K82" s="4"/>
    </row>
    <row r="83" spans="2:11" ht="12.75">
      <c r="B83" s="4"/>
      <c r="C83" s="4"/>
      <c r="D83" s="4"/>
      <c r="E83" s="4"/>
      <c r="H83" s="4"/>
      <c r="I83" s="4"/>
      <c r="J83" s="4"/>
      <c r="K83" s="4"/>
    </row>
    <row r="84" spans="2:11" ht="12.75">
      <c r="B84" s="4"/>
      <c r="C84" s="4"/>
      <c r="D84" s="4"/>
      <c r="E84" s="4"/>
      <c r="H84" s="4"/>
      <c r="I84" s="4"/>
      <c r="J84" s="4"/>
      <c r="K84" s="4"/>
    </row>
    <row r="85" spans="2:11" ht="12.75">
      <c r="B85" s="4"/>
      <c r="C85" s="4"/>
      <c r="D85" s="4"/>
      <c r="E85" s="4"/>
      <c r="H85" s="4"/>
      <c r="I85" s="4"/>
      <c r="J85" s="4"/>
      <c r="K85" s="4"/>
    </row>
    <row r="86" spans="2:11" ht="12.75">
      <c r="B86" s="4"/>
      <c r="C86" s="4"/>
      <c r="D86" s="4"/>
      <c r="E86" s="4"/>
      <c r="H86" s="4"/>
      <c r="I86" s="4"/>
      <c r="J86" s="4"/>
      <c r="K86" s="4"/>
    </row>
    <row r="87" spans="2:11" ht="12.75">
      <c r="B87" s="4"/>
      <c r="C87" s="4"/>
      <c r="D87" s="4"/>
      <c r="E87" s="4"/>
      <c r="H87" s="4"/>
      <c r="I87" s="4"/>
      <c r="J87" s="4"/>
      <c r="K87" s="4"/>
    </row>
    <row r="88" spans="2:11" ht="12.75">
      <c r="B88" s="4"/>
      <c r="C88" s="4"/>
      <c r="D88" s="4"/>
      <c r="E88" s="4"/>
      <c r="H88" s="4"/>
      <c r="I88" s="4"/>
      <c r="J88" s="4"/>
      <c r="K88" s="4"/>
    </row>
    <row r="89" spans="2:11" ht="12.75">
      <c r="B89" s="4"/>
      <c r="C89" s="4"/>
      <c r="D89" s="4"/>
      <c r="E89" s="4"/>
      <c r="H89" s="4"/>
      <c r="I89" s="4"/>
      <c r="J89" s="4"/>
      <c r="K89" s="4"/>
    </row>
    <row r="90" spans="2:11" ht="12.75">
      <c r="B90" s="4"/>
      <c r="C90" s="4"/>
      <c r="D90" s="4"/>
      <c r="E90" s="4"/>
      <c r="H90" s="4"/>
      <c r="I90" s="4"/>
      <c r="J90" s="4"/>
      <c r="K90" s="4"/>
    </row>
    <row r="91" spans="2:11" ht="12.75">
      <c r="B91" s="4"/>
      <c r="C91" s="4"/>
      <c r="D91" s="4"/>
      <c r="E91" s="4"/>
      <c r="H91" s="4"/>
      <c r="I91" s="4"/>
      <c r="J91" s="4"/>
      <c r="K91" s="4"/>
    </row>
    <row r="92" spans="2:11" ht="12.75">
      <c r="B92" s="4"/>
      <c r="C92" s="4"/>
      <c r="D92" s="4"/>
      <c r="E92" s="4"/>
      <c r="H92" s="4"/>
      <c r="I92" s="4"/>
      <c r="J92" s="4"/>
      <c r="K92" s="4"/>
    </row>
    <row r="93" spans="2:11" ht="12.75">
      <c r="B93" s="4"/>
      <c r="C93" s="4"/>
      <c r="D93" s="4"/>
      <c r="E93" s="4"/>
      <c r="H93" s="4"/>
      <c r="I93" s="4"/>
      <c r="J93" s="4"/>
      <c r="K93" s="4"/>
    </row>
    <row r="94" spans="2:11" ht="12.75">
      <c r="B94" s="4"/>
      <c r="C94" s="4"/>
      <c r="D94" s="4"/>
      <c r="E94" s="4"/>
      <c r="H94" s="4"/>
      <c r="I94" s="4"/>
      <c r="J94" s="4"/>
      <c r="K94" s="4"/>
    </row>
    <row r="95" spans="2:11" ht="12.75">
      <c r="B95" s="4"/>
      <c r="C95" s="4"/>
      <c r="D95" s="4"/>
      <c r="E95" s="4"/>
      <c r="H95" s="4"/>
      <c r="I95" s="4"/>
      <c r="J95" s="4"/>
      <c r="K95" s="4"/>
    </row>
    <row r="96" spans="2:11" ht="12.75">
      <c r="B96" s="4"/>
      <c r="C96" s="4"/>
      <c r="D96" s="4"/>
      <c r="E96" s="4"/>
      <c r="H96" s="4"/>
      <c r="I96" s="4"/>
      <c r="J96" s="4"/>
      <c r="K96" s="4"/>
    </row>
    <row r="97" spans="2:11" ht="12.75">
      <c r="B97" s="4"/>
      <c r="C97" s="4"/>
      <c r="D97" s="4"/>
      <c r="E97" s="4"/>
      <c r="H97" s="4"/>
      <c r="I97" s="4"/>
      <c r="J97" s="4"/>
      <c r="K97" s="4"/>
    </row>
    <row r="98" spans="2:11" ht="12.75">
      <c r="B98" s="4"/>
      <c r="C98" s="4"/>
      <c r="D98" s="4"/>
      <c r="E98" s="4"/>
      <c r="H98" s="4"/>
      <c r="I98" s="4"/>
      <c r="J98" s="4"/>
      <c r="K98" s="4"/>
    </row>
    <row r="99" spans="2:11" ht="12.75">
      <c r="B99" s="4"/>
      <c r="C99" s="4"/>
      <c r="D99" s="4"/>
      <c r="E99" s="4"/>
      <c r="H99" s="4"/>
      <c r="I99" s="4"/>
      <c r="J99" s="4"/>
      <c r="K99" s="4"/>
    </row>
    <row r="100" spans="2:11" ht="12.75">
      <c r="B100" s="4"/>
      <c r="C100" s="4"/>
      <c r="D100" s="4"/>
      <c r="E100" s="4"/>
      <c r="H100" s="4"/>
      <c r="I100" s="4"/>
      <c r="J100" s="4"/>
      <c r="K100" s="4"/>
    </row>
    <row r="101" spans="2:11" ht="12.75">
      <c r="B101" s="4"/>
      <c r="C101" s="4"/>
      <c r="D101" s="4"/>
      <c r="E101" s="4"/>
      <c r="H101" s="4"/>
      <c r="I101" s="4"/>
      <c r="J101" s="4"/>
      <c r="K101" s="4"/>
    </row>
    <row r="102" spans="2:11" ht="12.75">
      <c r="B102" s="4"/>
      <c r="C102" s="4"/>
      <c r="D102" s="4"/>
      <c r="E102" s="4"/>
      <c r="H102" s="4"/>
      <c r="I102" s="4"/>
      <c r="J102" s="4"/>
      <c r="K102" s="4"/>
    </row>
    <row r="103" spans="2:11" ht="12.75">
      <c r="B103" s="4"/>
      <c r="C103" s="4"/>
      <c r="D103" s="4"/>
      <c r="E103" s="4"/>
      <c r="H103" s="4"/>
      <c r="I103" s="4"/>
      <c r="J103" s="4"/>
      <c r="K103" s="4"/>
    </row>
    <row r="104" spans="2:11" ht="12.75">
      <c r="B104" s="4"/>
      <c r="C104" s="4"/>
      <c r="D104" s="4"/>
      <c r="E104" s="4"/>
      <c r="H104" s="4"/>
      <c r="I104" s="4"/>
      <c r="J104" s="4"/>
      <c r="K104" s="4"/>
    </row>
    <row r="105" spans="2:11" ht="12.75">
      <c r="B105" s="4"/>
      <c r="C105" s="4"/>
      <c r="D105" s="4"/>
      <c r="E105" s="4"/>
      <c r="H105" s="4"/>
      <c r="I105" s="4"/>
      <c r="J105" s="4"/>
      <c r="K105" s="4"/>
    </row>
    <row r="106" spans="2:11" ht="12.75">
      <c r="B106" s="4"/>
      <c r="C106" s="4"/>
      <c r="D106" s="4"/>
      <c r="E106" s="4"/>
      <c r="H106" s="4"/>
      <c r="I106" s="4"/>
      <c r="J106" s="4"/>
      <c r="K106" s="4"/>
    </row>
    <row r="107" spans="2:11" ht="12.75">
      <c r="B107" s="4"/>
      <c r="C107" s="4"/>
      <c r="D107" s="4"/>
      <c r="E107" s="4"/>
      <c r="H107" s="4"/>
      <c r="I107" s="4"/>
      <c r="J107" s="4"/>
      <c r="K107" s="4"/>
    </row>
    <row r="108" spans="2:11" ht="12.75">
      <c r="B108" s="4"/>
      <c r="C108" s="4"/>
      <c r="D108" s="4"/>
      <c r="E108" s="4"/>
      <c r="H108" s="4"/>
      <c r="I108" s="4"/>
      <c r="J108" s="4"/>
      <c r="K108" s="4"/>
    </row>
    <row r="109" spans="2:11" ht="12.75">
      <c r="B109" s="4"/>
      <c r="C109" s="4"/>
      <c r="D109" s="4"/>
      <c r="E109" s="4"/>
      <c r="H109" s="4"/>
      <c r="I109" s="4"/>
      <c r="J109" s="4"/>
      <c r="K109" s="4"/>
    </row>
    <row r="110" spans="2:11" ht="12.75">
      <c r="B110" s="4"/>
      <c r="C110" s="4"/>
      <c r="D110" s="4"/>
      <c r="E110" s="4"/>
      <c r="H110" s="4"/>
      <c r="I110" s="4"/>
      <c r="J110" s="4"/>
      <c r="K110" s="4"/>
    </row>
    <row r="111" spans="2:11" ht="12.75">
      <c r="B111" s="4"/>
      <c r="C111" s="4"/>
      <c r="D111" s="4"/>
      <c r="E111" s="4"/>
      <c r="H111" s="4"/>
      <c r="I111" s="4"/>
      <c r="J111" s="4"/>
      <c r="K111" s="4"/>
    </row>
    <row r="112" spans="2:11" ht="12.75">
      <c r="B112" s="4"/>
      <c r="C112" s="4"/>
      <c r="D112" s="4"/>
      <c r="E112" s="4"/>
      <c r="H112" s="4"/>
      <c r="I112" s="4"/>
      <c r="J112" s="4"/>
      <c r="K112" s="4"/>
    </row>
    <row r="113" spans="2:11" ht="12.75">
      <c r="B113" s="4"/>
      <c r="C113" s="4"/>
      <c r="D113" s="4"/>
      <c r="E113" s="4"/>
      <c r="H113" s="4"/>
      <c r="I113" s="4"/>
      <c r="J113" s="4"/>
      <c r="K113" s="4"/>
    </row>
    <row r="114" spans="2:11" ht="12.75">
      <c r="B114" s="4"/>
      <c r="C114" s="4"/>
      <c r="D114" s="4"/>
      <c r="E114" s="4"/>
      <c r="H114" s="4"/>
      <c r="I114" s="4"/>
      <c r="J114" s="4"/>
      <c r="K114" s="4"/>
    </row>
    <row r="115" spans="2:11" ht="12.75">
      <c r="B115" s="4"/>
      <c r="C115" s="4"/>
      <c r="D115" s="4"/>
      <c r="E115" s="4"/>
      <c r="H115" s="4"/>
      <c r="I115" s="4"/>
      <c r="J115" s="4"/>
      <c r="K115" s="4"/>
    </row>
    <row r="116" spans="2:11" ht="12.75">
      <c r="B116" s="4"/>
      <c r="C116" s="4"/>
      <c r="D116" s="4"/>
      <c r="E116" s="4"/>
      <c r="H116" s="4"/>
      <c r="I116" s="4"/>
      <c r="J116" s="4"/>
      <c r="K116" s="4"/>
    </row>
    <row r="117" spans="2:11" ht="12.75">
      <c r="B117" s="4"/>
      <c r="C117" s="4"/>
      <c r="D117" s="4"/>
      <c r="E117" s="4"/>
      <c r="H117" s="4"/>
      <c r="I117" s="4"/>
      <c r="J117" s="4"/>
      <c r="K117" s="4"/>
    </row>
    <row r="118" spans="2:11" ht="12.75">
      <c r="B118" s="4"/>
      <c r="C118" s="4"/>
      <c r="D118" s="4"/>
      <c r="E118" s="4"/>
      <c r="H118" s="4"/>
      <c r="I118" s="4"/>
      <c r="J118" s="4"/>
      <c r="K118" s="4"/>
    </row>
    <row r="119" spans="2:11" ht="12.75">
      <c r="B119" s="4"/>
      <c r="C119" s="4"/>
      <c r="D119" s="4"/>
      <c r="E119" s="4"/>
      <c r="H119" s="4"/>
      <c r="I119" s="4"/>
      <c r="J119" s="4"/>
      <c r="K119" s="4"/>
    </row>
    <row r="120" spans="2:11" ht="12.75">
      <c r="B120" s="4"/>
      <c r="C120" s="4"/>
      <c r="D120" s="4"/>
      <c r="E120" s="4"/>
      <c r="H120" s="4"/>
      <c r="I120" s="4"/>
      <c r="J120" s="4"/>
      <c r="K120" s="4"/>
    </row>
    <row r="121" spans="2:11" ht="12.75">
      <c r="B121" s="4"/>
      <c r="C121" s="4"/>
      <c r="D121" s="4"/>
      <c r="E121" s="4"/>
      <c r="H121" s="4"/>
      <c r="I121" s="4"/>
      <c r="J121" s="4"/>
      <c r="K121" s="4"/>
    </row>
    <row r="122" spans="2:11" ht="12.75">
      <c r="B122" s="4"/>
      <c r="C122" s="4"/>
      <c r="D122" s="4"/>
      <c r="E122" s="4"/>
      <c r="H122" s="4"/>
      <c r="I122" s="4"/>
      <c r="J122" s="4"/>
      <c r="K122" s="4"/>
    </row>
    <row r="123" spans="2:11" ht="12.75">
      <c r="B123" s="4"/>
      <c r="C123" s="4"/>
      <c r="D123" s="4"/>
      <c r="E123" s="4"/>
      <c r="H123" s="4"/>
      <c r="I123" s="4"/>
      <c r="J123" s="4"/>
      <c r="K123" s="4"/>
    </row>
    <row r="124" spans="2:11" ht="12.75">
      <c r="B124" s="4"/>
      <c r="C124" s="4"/>
      <c r="D124" s="4"/>
      <c r="E124" s="4"/>
      <c r="H124" s="4"/>
      <c r="I124" s="4"/>
      <c r="J124" s="4"/>
      <c r="K124" s="4"/>
    </row>
    <row r="125" spans="2:11" ht="12.75">
      <c r="B125" s="4"/>
      <c r="C125" s="4"/>
      <c r="D125" s="4"/>
      <c r="E125" s="4"/>
      <c r="H125" s="4"/>
      <c r="I125" s="4"/>
      <c r="J125" s="4"/>
      <c r="K125" s="4"/>
    </row>
    <row r="126" spans="2:11" ht="12.75">
      <c r="B126" s="4"/>
      <c r="C126" s="4"/>
      <c r="D126" s="4"/>
      <c r="E126" s="4"/>
      <c r="H126" s="4"/>
      <c r="I126" s="4"/>
      <c r="J126" s="4"/>
      <c r="K126" s="4"/>
    </row>
    <row r="127" spans="2:11" ht="12.75">
      <c r="B127" s="4"/>
      <c r="C127" s="4"/>
      <c r="D127" s="4"/>
      <c r="E127" s="4"/>
      <c r="H127" s="4"/>
      <c r="I127" s="4"/>
      <c r="J127" s="4"/>
      <c r="K127" s="4"/>
    </row>
    <row r="128" spans="2:11" ht="12.75">
      <c r="B128" s="4"/>
      <c r="C128" s="4"/>
      <c r="D128" s="4"/>
      <c r="E128" s="4"/>
      <c r="H128" s="4"/>
      <c r="I128" s="4"/>
      <c r="J128" s="4"/>
      <c r="K128" s="4"/>
    </row>
    <row r="129" spans="2:11" ht="12.75">
      <c r="B129" s="4"/>
      <c r="C129" s="4"/>
      <c r="D129" s="4"/>
      <c r="E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H130" s="4"/>
      <c r="I130" s="4"/>
      <c r="J130" s="4"/>
      <c r="K130" s="4"/>
    </row>
    <row r="131" spans="2:11" ht="12.75">
      <c r="B131" s="4"/>
      <c r="C131" s="4"/>
      <c r="D131" s="4"/>
      <c r="E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H134" s="4"/>
      <c r="I134" s="4"/>
      <c r="J134" s="4"/>
      <c r="K134" s="4"/>
    </row>
    <row r="135" spans="2:11" ht="12.75">
      <c r="B135" s="4"/>
      <c r="C135" s="4"/>
      <c r="D135" s="4"/>
      <c r="E135" s="4"/>
      <c r="H135" s="4"/>
      <c r="I135" s="4"/>
      <c r="J135" s="4"/>
      <c r="K135" s="4"/>
    </row>
    <row r="136" spans="2:11" ht="12.75">
      <c r="B136" s="4"/>
      <c r="C136" s="4"/>
      <c r="D136" s="4"/>
      <c r="E136" s="4"/>
      <c r="H136" s="4"/>
      <c r="I136" s="4"/>
      <c r="J136" s="4"/>
      <c r="K136" s="4"/>
    </row>
    <row r="137" spans="2:11" ht="12.75">
      <c r="B137" s="4"/>
      <c r="C137" s="4"/>
      <c r="D137" s="4"/>
      <c r="E137" s="4"/>
      <c r="H137" s="4"/>
      <c r="I137" s="4"/>
      <c r="J137" s="4"/>
      <c r="K137" s="4"/>
    </row>
    <row r="138" spans="2:11" ht="12.75">
      <c r="B138" s="4"/>
      <c r="C138" s="4"/>
      <c r="D138" s="4"/>
      <c r="E138" s="4"/>
      <c r="H138" s="4"/>
      <c r="I138" s="4"/>
      <c r="J138" s="4"/>
      <c r="K138" s="4"/>
    </row>
    <row r="139" spans="2:11" ht="12.75">
      <c r="B139" s="4"/>
      <c r="C139" s="4"/>
      <c r="D139" s="4"/>
      <c r="E139" s="4"/>
      <c r="H139" s="4"/>
      <c r="I139" s="4"/>
      <c r="J139" s="4"/>
      <c r="K139" s="4"/>
    </row>
    <row r="140" spans="2:11" ht="12.75">
      <c r="B140" s="4"/>
      <c r="C140" s="4"/>
      <c r="D140" s="4"/>
      <c r="E140" s="4"/>
      <c r="H140" s="4"/>
      <c r="I140" s="4"/>
      <c r="J140" s="4"/>
      <c r="K140" s="4"/>
    </row>
    <row r="141" spans="2:11" ht="12.75">
      <c r="B141" s="4"/>
      <c r="C141" s="4"/>
      <c r="D141" s="4"/>
      <c r="E141" s="4"/>
      <c r="H141" s="4"/>
      <c r="I141" s="4"/>
      <c r="J141" s="4"/>
      <c r="K141" s="4"/>
    </row>
    <row r="142" spans="2:11" ht="12.75">
      <c r="B142" s="4"/>
      <c r="C142" s="4"/>
      <c r="D142" s="4"/>
      <c r="E142" s="4"/>
      <c r="H142" s="4"/>
      <c r="I142" s="4"/>
      <c r="J142" s="4"/>
      <c r="K142" s="4"/>
    </row>
    <row r="143" spans="2:11" ht="12.75">
      <c r="B143" s="4"/>
      <c r="C143" s="4"/>
      <c r="D143" s="4"/>
      <c r="E143" s="4"/>
      <c r="H143" s="4"/>
      <c r="I143" s="4"/>
      <c r="J143" s="4"/>
      <c r="K143" s="4"/>
    </row>
    <row r="144" spans="2:11" ht="12.75">
      <c r="B144" s="4"/>
      <c r="C144" s="4"/>
      <c r="D144" s="4"/>
      <c r="E144" s="4"/>
      <c r="H144" s="4"/>
      <c r="I144" s="4"/>
      <c r="J144" s="4"/>
      <c r="K144" s="4"/>
    </row>
    <row r="145" spans="2:11" ht="12.75">
      <c r="B145" s="4"/>
      <c r="C145" s="4"/>
      <c r="D145" s="4"/>
      <c r="E145" s="4"/>
      <c r="H145" s="4"/>
      <c r="I145" s="4"/>
      <c r="J145" s="4"/>
      <c r="K145" s="4"/>
    </row>
    <row r="146" spans="2:11" ht="12.75">
      <c r="B146" s="4"/>
      <c r="C146" s="4"/>
      <c r="D146" s="4"/>
      <c r="E146" s="4"/>
      <c r="H146" s="4"/>
      <c r="I146" s="4"/>
      <c r="J146" s="4"/>
      <c r="K146" s="4"/>
    </row>
    <row r="147" spans="2:11" ht="12.75">
      <c r="B147" s="4"/>
      <c r="C147" s="4"/>
      <c r="D147" s="4"/>
      <c r="E147" s="4"/>
      <c r="H147" s="4"/>
      <c r="I147" s="4"/>
      <c r="J147" s="4"/>
      <c r="K147" s="4"/>
    </row>
    <row r="148" spans="2:11" ht="12.75">
      <c r="B148" s="4"/>
      <c r="C148" s="4"/>
      <c r="D148" s="4"/>
      <c r="E148" s="4"/>
      <c r="H148" s="4"/>
      <c r="I148" s="4"/>
      <c r="J148" s="4"/>
      <c r="K148" s="4"/>
    </row>
    <row r="149" spans="2:11" ht="12.75">
      <c r="B149" s="4"/>
      <c r="C149" s="4"/>
      <c r="D149" s="4"/>
      <c r="E149" s="4"/>
      <c r="H149" s="4"/>
      <c r="I149" s="4"/>
      <c r="J149" s="4"/>
      <c r="K149" s="4"/>
    </row>
    <row r="150" spans="2:11" ht="12.75">
      <c r="B150" s="4"/>
      <c r="C150" s="4"/>
      <c r="D150" s="4"/>
      <c r="E150" s="4"/>
      <c r="H150" s="4"/>
      <c r="I150" s="4"/>
      <c r="J150" s="4"/>
      <c r="K150" s="4"/>
    </row>
    <row r="151" spans="2:11" ht="12.75">
      <c r="B151" s="4"/>
      <c r="C151" s="4"/>
      <c r="D151" s="4"/>
      <c r="E151" s="4"/>
      <c r="H151" s="4"/>
      <c r="I151" s="4"/>
      <c r="J151" s="4"/>
      <c r="K151" s="4"/>
    </row>
    <row r="152" spans="2:11" ht="12.75">
      <c r="B152" s="4"/>
      <c r="C152" s="4"/>
      <c r="D152" s="4"/>
      <c r="E152" s="4"/>
      <c r="H152" s="4"/>
      <c r="I152" s="4"/>
      <c r="J152" s="4"/>
      <c r="K152" s="4"/>
    </row>
    <row r="153" spans="2:11" ht="12.75">
      <c r="B153" s="4"/>
      <c r="C153" s="4"/>
      <c r="D153" s="4"/>
      <c r="E153" s="4"/>
      <c r="H153" s="4"/>
      <c r="I153" s="4"/>
      <c r="J153" s="4"/>
      <c r="K153" s="4"/>
    </row>
    <row r="154" spans="2:11" ht="12.75">
      <c r="B154" s="4"/>
      <c r="C154" s="4"/>
      <c r="D154" s="4"/>
      <c r="E154" s="4"/>
      <c r="H154" s="4"/>
      <c r="I154" s="4"/>
      <c r="J154" s="4"/>
      <c r="K154" s="4"/>
    </row>
    <row r="155" spans="2:11" ht="12.75">
      <c r="B155" s="4"/>
      <c r="C155" s="4"/>
      <c r="D155" s="4"/>
      <c r="E155" s="4"/>
      <c r="H155" s="4"/>
      <c r="I155" s="4"/>
      <c r="J155" s="4"/>
      <c r="K155" s="4"/>
    </row>
    <row r="156" spans="2:11" ht="12.75">
      <c r="B156" s="4"/>
      <c r="C156" s="4"/>
      <c r="D156" s="4"/>
      <c r="E156" s="4"/>
      <c r="H156" s="4"/>
      <c r="I156" s="4"/>
      <c r="J156" s="4"/>
      <c r="K156" s="4"/>
    </row>
    <row r="157" spans="2:11" ht="12.75">
      <c r="B157" s="4"/>
      <c r="C157" s="4"/>
      <c r="D157" s="4"/>
      <c r="E157" s="4"/>
      <c r="H157" s="4"/>
      <c r="I157" s="4"/>
      <c r="J157" s="4"/>
      <c r="K157" s="4"/>
    </row>
    <row r="158" spans="2:11" ht="12.75">
      <c r="B158" s="4"/>
      <c r="C158" s="4"/>
      <c r="D158" s="4"/>
      <c r="E158" s="4"/>
      <c r="H158" s="4"/>
      <c r="I158" s="4"/>
      <c r="J158" s="4"/>
      <c r="K158" s="4"/>
    </row>
    <row r="159" spans="2:11" ht="12.75">
      <c r="B159" s="4"/>
      <c r="C159" s="4"/>
      <c r="D159" s="4"/>
      <c r="E159" s="4"/>
      <c r="H159" s="4"/>
      <c r="I159" s="4"/>
      <c r="J159" s="4"/>
      <c r="K159" s="4"/>
    </row>
    <row r="160" spans="2:11" ht="12.75">
      <c r="B160" s="4"/>
      <c r="C160" s="4"/>
      <c r="D160" s="4"/>
      <c r="E160" s="4"/>
      <c r="H160" s="4"/>
      <c r="I160" s="4"/>
      <c r="J160" s="4"/>
      <c r="K160" s="4"/>
    </row>
    <row r="161" spans="2:11" ht="12.75">
      <c r="B161" s="4"/>
      <c r="C161" s="4"/>
      <c r="D161" s="4"/>
      <c r="E161" s="4"/>
      <c r="H161" s="4"/>
      <c r="I161" s="4"/>
      <c r="J161" s="4"/>
      <c r="K161" s="4"/>
    </row>
    <row r="162" spans="2:11" ht="12.75">
      <c r="B162" s="4"/>
      <c r="C162" s="4"/>
      <c r="D162" s="4"/>
      <c r="E162" s="4"/>
      <c r="H162" s="4"/>
      <c r="I162" s="4"/>
      <c r="J162" s="4"/>
      <c r="K162" s="4"/>
    </row>
    <row r="163" spans="2:11" ht="12.75">
      <c r="B163" s="4"/>
      <c r="C163" s="4"/>
      <c r="D163" s="4"/>
      <c r="E163" s="4"/>
      <c r="H163" s="4"/>
      <c r="I163" s="4"/>
      <c r="J163" s="4"/>
      <c r="K163" s="4"/>
    </row>
    <row r="164" spans="2:11" ht="12.75">
      <c r="B164" s="4"/>
      <c r="C164" s="4"/>
      <c r="D164" s="4"/>
      <c r="E164" s="4"/>
      <c r="H164" s="4"/>
      <c r="I164" s="4"/>
      <c r="J164" s="4"/>
      <c r="K164" s="4"/>
    </row>
    <row r="165" spans="2:11" ht="12.75">
      <c r="B165" s="4"/>
      <c r="C165" s="4"/>
      <c r="D165" s="4"/>
      <c r="E165" s="4"/>
      <c r="H165" s="4"/>
      <c r="I165" s="4"/>
      <c r="J165" s="4"/>
      <c r="K165" s="4"/>
    </row>
    <row r="166" spans="2:11" ht="12.75">
      <c r="B166" s="4"/>
      <c r="C166" s="4"/>
      <c r="D166" s="4"/>
      <c r="E166" s="4"/>
      <c r="H166" s="4"/>
      <c r="I166" s="4"/>
      <c r="J166" s="4"/>
      <c r="K166" s="4"/>
    </row>
    <row r="167" spans="2:11" ht="12.75">
      <c r="B167" s="4"/>
      <c r="C167" s="4"/>
      <c r="D167" s="4"/>
      <c r="E167" s="4"/>
      <c r="H167" s="4"/>
      <c r="I167" s="4"/>
      <c r="J167" s="4"/>
      <c r="K167" s="4"/>
    </row>
    <row r="168" spans="2:11" ht="12.75">
      <c r="B168" s="4"/>
      <c r="C168" s="4"/>
      <c r="D168" s="4"/>
      <c r="E168" s="4"/>
      <c r="H168" s="4"/>
      <c r="I168" s="4"/>
      <c r="J168" s="4"/>
      <c r="K168" s="4"/>
    </row>
    <row r="169" spans="2:11" ht="12.75">
      <c r="B169" s="4"/>
      <c r="C169" s="4"/>
      <c r="D169" s="4"/>
      <c r="E169" s="4"/>
      <c r="H169" s="4"/>
      <c r="I169" s="4"/>
      <c r="J169" s="4"/>
      <c r="K169" s="4"/>
    </row>
    <row r="170" spans="2:11" ht="12.75">
      <c r="B170" s="4"/>
      <c r="C170" s="4"/>
      <c r="D170" s="4"/>
      <c r="E170" s="4"/>
      <c r="H170" s="4"/>
      <c r="I170" s="4"/>
      <c r="J170" s="4"/>
      <c r="K170" s="4"/>
    </row>
    <row r="171" spans="2:11" ht="12.75">
      <c r="B171" s="4"/>
      <c r="C171" s="4"/>
      <c r="D171" s="4"/>
      <c r="E171" s="4"/>
      <c r="H171" s="4"/>
      <c r="I171" s="4"/>
      <c r="J171" s="4"/>
      <c r="K171" s="4"/>
    </row>
    <row r="172" spans="2:11" ht="12.75">
      <c r="B172" s="4"/>
      <c r="C172" s="4"/>
      <c r="D172" s="4"/>
      <c r="E172" s="4"/>
      <c r="H172" s="4"/>
      <c r="I172" s="4"/>
      <c r="J172" s="4"/>
      <c r="K172" s="4"/>
    </row>
    <row r="173" spans="2:11" ht="12.75">
      <c r="B173" s="4"/>
      <c r="C173" s="4"/>
      <c r="D173" s="4"/>
      <c r="E173" s="4"/>
      <c r="H173" s="4"/>
      <c r="I173" s="4"/>
      <c r="J173" s="4"/>
      <c r="K173" s="4"/>
    </row>
    <row r="174" spans="2:11" ht="12.75">
      <c r="B174" s="4"/>
      <c r="C174" s="4"/>
      <c r="D174" s="4"/>
      <c r="E174" s="4"/>
      <c r="H174" s="4"/>
      <c r="I174" s="4"/>
      <c r="J174" s="4"/>
      <c r="K174" s="4"/>
    </row>
    <row r="175" spans="2:11" ht="12.75">
      <c r="B175" s="4"/>
      <c r="C175" s="4"/>
      <c r="D175" s="4"/>
      <c r="E175" s="4"/>
      <c r="H175" s="4"/>
      <c r="I175" s="4"/>
      <c r="J175" s="4"/>
      <c r="K175" s="4"/>
    </row>
    <row r="176" spans="2:11" ht="12.75">
      <c r="B176" s="4"/>
      <c r="C176" s="4"/>
      <c r="D176" s="4"/>
      <c r="E176" s="4"/>
      <c r="H176" s="4"/>
      <c r="I176" s="4"/>
      <c r="J176" s="4"/>
      <c r="K176" s="4"/>
    </row>
    <row r="177" spans="2:11" ht="12.75">
      <c r="B177" s="4"/>
      <c r="C177" s="4"/>
      <c r="D177" s="4"/>
      <c r="E177" s="4"/>
      <c r="H177" s="4"/>
      <c r="I177" s="4"/>
      <c r="J177" s="4"/>
      <c r="K177" s="4"/>
    </row>
    <row r="178" spans="2:11" ht="12.75">
      <c r="B178" s="4"/>
      <c r="C178" s="4"/>
      <c r="D178" s="4"/>
      <c r="E178" s="4"/>
      <c r="H178" s="4"/>
      <c r="I178" s="4"/>
      <c r="J178" s="4"/>
      <c r="K178" s="4"/>
    </row>
    <row r="179" spans="2:11" ht="12.75">
      <c r="B179" s="4"/>
      <c r="C179" s="4"/>
      <c r="D179" s="4"/>
      <c r="E179" s="4"/>
      <c r="H179" s="4"/>
      <c r="I179" s="4"/>
      <c r="J179" s="4"/>
      <c r="K179" s="4"/>
    </row>
    <row r="180" spans="2:11" ht="12.75">
      <c r="B180" s="4"/>
      <c r="C180" s="4"/>
      <c r="D180" s="4"/>
      <c r="E180" s="4"/>
      <c r="H180" s="4"/>
      <c r="I180" s="4"/>
      <c r="J180" s="4"/>
      <c r="K180" s="4"/>
    </row>
    <row r="181" spans="2:11" ht="12.75">
      <c r="B181" s="4"/>
      <c r="C181" s="4"/>
      <c r="D181" s="4"/>
      <c r="E181" s="4"/>
      <c r="H181" s="4"/>
      <c r="I181" s="4"/>
      <c r="J181" s="4"/>
      <c r="K181" s="4"/>
    </row>
    <row r="182" spans="2:11" ht="12.75">
      <c r="B182" s="4"/>
      <c r="C182" s="4"/>
      <c r="D182" s="4"/>
      <c r="E182" s="4"/>
      <c r="H182" s="4"/>
      <c r="I182" s="4"/>
      <c r="J182" s="4"/>
      <c r="K182" s="4"/>
    </row>
    <row r="183" spans="2:11" ht="12.75">
      <c r="B183" s="4"/>
      <c r="C183" s="4"/>
      <c r="D183" s="4"/>
      <c r="E183" s="4"/>
      <c r="H183" s="4"/>
      <c r="I183" s="4"/>
      <c r="J183" s="4"/>
      <c r="K183" s="4"/>
    </row>
    <row r="184" spans="2:11" ht="12.75">
      <c r="B184" s="4"/>
      <c r="C184" s="4"/>
      <c r="D184" s="4"/>
      <c r="E184" s="4"/>
      <c r="H184" s="4"/>
      <c r="I184" s="4"/>
      <c r="J184" s="4"/>
      <c r="K184" s="4"/>
    </row>
  </sheetData>
  <mergeCells count="4">
    <mergeCell ref="A1:F2"/>
    <mergeCell ref="A3:F3"/>
    <mergeCell ref="G1:L2"/>
    <mergeCell ref="G3:L3"/>
  </mergeCells>
  <printOptions gridLines="1" horizontalCentered="1" verticalCentered="1"/>
  <pageMargins left="0.2" right="0.2" top="0.6" bottom="0.17" header="0.17" footer="0.17"/>
  <pageSetup fitToWidth="2" orientation="portrait" r:id="rId1"/>
  <colBreaks count="1" manualBreakCount="1">
    <brk id="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KSG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Gisselquist</dc:creator>
  <cp:keywords/>
  <dc:description/>
  <cp:lastModifiedBy>rgissel</cp:lastModifiedBy>
  <cp:lastPrinted>2009-07-19T23:09:50Z</cp:lastPrinted>
  <dcterms:created xsi:type="dcterms:W3CDTF">2007-07-14T02:26:45Z</dcterms:created>
  <dcterms:modified xsi:type="dcterms:W3CDTF">2009-09-22T22:13:25Z</dcterms:modified>
  <cp:category/>
  <cp:version/>
  <cp:contentType/>
  <cp:contentStatus/>
</cp:coreProperties>
</file>