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updateLinks="always" defaultThemeVersion="166925"/>
  <mc:AlternateContent xmlns:mc="http://schemas.openxmlformats.org/markup-compatibility/2006">
    <mc:Choice Requires="x15">
      <x15ac:absPath xmlns:x15ac="http://schemas.microsoft.com/office/spreadsheetml/2010/11/ac" url="C:\Users\Arata Ito\Desktop\for elif\"/>
    </mc:Choice>
  </mc:AlternateContent>
  <xr:revisionPtr revIDLastSave="0" documentId="13_ncr:1_{39F0FA50-0878-4388-B41B-987D9F4B8E5A}" xr6:coauthVersionLast="43" xr6:coauthVersionMax="43" xr10:uidLastSave="{00000000-0000-0000-0000-000000000000}"/>
  <bookViews>
    <workbookView xWindow="-120" yWindow="-120" windowWidth="37710" windowHeight="21840" xr2:uid="{00000000-000D-0000-FFFF-FFFF00000000}"/>
  </bookViews>
  <sheets>
    <sheet name="Index" sheetId="1" r:id="rId1"/>
    <sheet name="Nikkei" sheetId="2" r:id="rId2"/>
    <sheet name="Mainichi" sheetId="3" r:id="rId3"/>
    <sheet name="Asahi" sheetId="4" r:id="rId4"/>
    <sheet name="Yomiuri" sheetId="5" r:id="rId5"/>
    <sheet name="RawData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F168" i="2"/>
  <c r="C174" i="1" s="1"/>
  <c r="F169" i="2"/>
  <c r="C175" i="1" s="1"/>
  <c r="F170" i="2"/>
  <c r="C176" i="1" s="1"/>
  <c r="F171" i="2"/>
  <c r="C177" i="1" s="1"/>
  <c r="F172" i="2"/>
  <c r="C178" i="1" s="1"/>
  <c r="F173" i="2"/>
  <c r="C179" i="1" s="1"/>
  <c r="F174" i="2"/>
  <c r="C180" i="1" s="1"/>
  <c r="F175" i="2"/>
  <c r="C181" i="1" s="1"/>
  <c r="F176" i="2"/>
  <c r="C182" i="1" s="1"/>
  <c r="F177" i="2"/>
  <c r="C183" i="1" s="1"/>
  <c r="F178" i="2"/>
  <c r="C184" i="1" s="1"/>
  <c r="F179" i="2"/>
  <c r="C185" i="1" s="1"/>
  <c r="F180" i="2"/>
  <c r="C186" i="1" s="1"/>
  <c r="F181" i="2"/>
  <c r="C187" i="1" s="1"/>
  <c r="F182" i="2"/>
  <c r="C188" i="1" s="1"/>
  <c r="F183" i="2"/>
  <c r="C189" i="1" s="1"/>
  <c r="F184" i="2"/>
  <c r="C190" i="1" s="1"/>
  <c r="F185" i="2"/>
  <c r="C191" i="1" s="1"/>
  <c r="F186" i="2"/>
  <c r="C192" i="1" s="1"/>
  <c r="F187" i="2"/>
  <c r="C193" i="1" s="1"/>
  <c r="F188" i="2"/>
  <c r="C194" i="1" s="1"/>
  <c r="F189" i="2"/>
  <c r="C195" i="1" s="1"/>
  <c r="F190" i="2"/>
  <c r="C196" i="1" s="1"/>
  <c r="F191" i="2"/>
  <c r="C197" i="1" s="1"/>
  <c r="F192" i="2"/>
  <c r="C198" i="1" s="1"/>
  <c r="F193" i="2"/>
  <c r="C199" i="1" s="1"/>
  <c r="F194" i="2"/>
  <c r="C200" i="1" s="1"/>
  <c r="F195" i="2"/>
  <c r="C201" i="1" s="1"/>
  <c r="F196" i="2"/>
  <c r="C202" i="1" s="1"/>
  <c r="F197" i="2"/>
  <c r="C203" i="1" s="1"/>
  <c r="F198" i="2"/>
  <c r="C204" i="1" s="1"/>
  <c r="F199" i="2"/>
  <c r="C205" i="1" s="1"/>
  <c r="F200" i="2"/>
  <c r="C206" i="1" s="1"/>
  <c r="F201" i="2"/>
  <c r="C207" i="1" s="1"/>
  <c r="F202" i="2"/>
  <c r="C208" i="1" s="1"/>
  <c r="F203" i="2"/>
  <c r="C209" i="1" s="1"/>
  <c r="F204" i="2"/>
  <c r="C210" i="1" s="1"/>
  <c r="F205" i="2"/>
  <c r="C211" i="1" s="1"/>
  <c r="F206" i="2"/>
  <c r="C212" i="1" s="1"/>
  <c r="F207" i="2"/>
  <c r="C213" i="1" s="1"/>
  <c r="F208" i="2"/>
  <c r="C214" i="1" s="1"/>
  <c r="F209" i="2"/>
  <c r="C215" i="1" s="1"/>
  <c r="F210" i="2"/>
  <c r="C216" i="1" s="1"/>
  <c r="F211" i="2"/>
  <c r="C217" i="1" s="1"/>
  <c r="F212" i="2"/>
  <c r="C218" i="1" s="1"/>
  <c r="F213" i="2"/>
  <c r="C219" i="1" s="1"/>
  <c r="F214" i="2"/>
  <c r="C220" i="1" s="1"/>
  <c r="F215" i="2"/>
  <c r="C221" i="1" s="1"/>
  <c r="F216" i="2"/>
  <c r="C222" i="1" s="1"/>
  <c r="F217" i="2"/>
  <c r="C223" i="1" s="1"/>
  <c r="F218" i="2"/>
  <c r="C224" i="1" s="1"/>
  <c r="F219" i="2"/>
  <c r="C225" i="1" s="1"/>
  <c r="F220" i="2"/>
  <c r="C226" i="1" s="1"/>
  <c r="F221" i="2"/>
  <c r="C227" i="1" s="1"/>
  <c r="F222" i="2"/>
  <c r="C228" i="1" s="1"/>
  <c r="F223" i="2"/>
  <c r="C229" i="1" s="1"/>
  <c r="F224" i="2"/>
  <c r="C230" i="1" s="1"/>
  <c r="F225" i="2"/>
  <c r="C231" i="1" s="1"/>
  <c r="F226" i="2"/>
  <c r="C232" i="1" s="1"/>
  <c r="F227" i="2"/>
  <c r="C233" i="1" s="1"/>
  <c r="F228" i="2"/>
  <c r="C234" i="1" s="1"/>
  <c r="F229" i="2"/>
  <c r="C235" i="1" s="1"/>
  <c r="F230" i="2"/>
  <c r="C236" i="1" s="1"/>
  <c r="F231" i="2"/>
  <c r="C237" i="1" s="1"/>
  <c r="F232" i="2"/>
  <c r="C238" i="1" s="1"/>
  <c r="F233" i="2"/>
  <c r="C239" i="1" s="1"/>
  <c r="F234" i="2"/>
  <c r="C240" i="1" s="1"/>
  <c r="F235" i="2"/>
  <c r="C241" i="1" s="1"/>
  <c r="F236" i="2"/>
  <c r="C242" i="1" s="1"/>
  <c r="F237" i="2"/>
  <c r="C243" i="1" s="1"/>
  <c r="F238" i="2"/>
  <c r="C244" i="1" s="1"/>
  <c r="F239" i="2"/>
  <c r="C245" i="1" s="1"/>
  <c r="F240" i="2"/>
  <c r="C246" i="1" s="1"/>
  <c r="F241" i="2"/>
  <c r="C247" i="1" s="1"/>
  <c r="F242" i="2"/>
  <c r="C248" i="1" s="1"/>
  <c r="F243" i="2"/>
  <c r="C249" i="1" s="1"/>
  <c r="F244" i="2"/>
  <c r="C250" i="1" s="1"/>
  <c r="F245" i="2"/>
  <c r="C251" i="1" s="1"/>
  <c r="F246" i="2"/>
  <c r="C252" i="1" s="1"/>
  <c r="F247" i="2"/>
  <c r="C253" i="1" s="1"/>
  <c r="F248" i="2"/>
  <c r="C254" i="1" s="1"/>
  <c r="F249" i="2"/>
  <c r="C255" i="1" s="1"/>
  <c r="F250" i="2"/>
  <c r="C256" i="1" s="1"/>
  <c r="F251" i="2"/>
  <c r="C257" i="1" s="1"/>
  <c r="F252" i="2"/>
  <c r="C258" i="1" s="1"/>
  <c r="F253" i="2"/>
  <c r="C259" i="1" s="1"/>
  <c r="F254" i="2"/>
  <c r="C260" i="1" s="1"/>
  <c r="F255" i="2"/>
  <c r="C261" i="1" s="1"/>
  <c r="F256" i="2"/>
  <c r="C262" i="1" s="1"/>
  <c r="F257" i="2"/>
  <c r="C263" i="1" s="1"/>
  <c r="F258" i="2"/>
  <c r="C264" i="1" s="1"/>
  <c r="F259" i="2"/>
  <c r="C265" i="1" s="1"/>
  <c r="F260" i="2"/>
  <c r="C266" i="1" s="1"/>
  <c r="F261" i="2"/>
  <c r="C267" i="1" s="1"/>
  <c r="F262" i="2"/>
  <c r="C268" i="1" s="1"/>
  <c r="F263" i="2"/>
  <c r="C269" i="1" s="1"/>
  <c r="F264" i="2"/>
  <c r="C270" i="1" s="1"/>
  <c r="F265" i="2"/>
  <c r="C271" i="1" s="1"/>
  <c r="F266" i="2"/>
  <c r="C272" i="1" s="1"/>
  <c r="F267" i="2"/>
  <c r="C273" i="1" s="1"/>
  <c r="F268" i="2"/>
  <c r="C274" i="1" s="1"/>
  <c r="F269" i="2"/>
  <c r="C275" i="1" s="1"/>
  <c r="F270" i="2"/>
  <c r="C276" i="1" s="1"/>
  <c r="F271" i="2"/>
  <c r="C277" i="1" s="1"/>
  <c r="F272" i="2"/>
  <c r="C278" i="1" s="1"/>
  <c r="F273" i="2"/>
  <c r="C279" i="1" s="1"/>
  <c r="F274" i="2"/>
  <c r="C280" i="1" s="1"/>
  <c r="F275" i="2"/>
  <c r="C281" i="1" s="1"/>
  <c r="F276" i="2"/>
  <c r="C282" i="1" s="1"/>
  <c r="F277" i="2"/>
  <c r="C283" i="1" s="1"/>
  <c r="F278" i="2"/>
  <c r="C284" i="1" s="1"/>
  <c r="F279" i="2"/>
  <c r="C285" i="1" s="1"/>
  <c r="F280" i="2"/>
  <c r="C286" i="1" s="1"/>
  <c r="F281" i="2"/>
  <c r="C287" i="1" s="1"/>
  <c r="F282" i="2"/>
  <c r="C288" i="1" s="1"/>
  <c r="F283" i="2"/>
  <c r="C289" i="1" s="1"/>
  <c r="F284" i="2"/>
  <c r="C290" i="1" s="1"/>
  <c r="F285" i="2"/>
  <c r="C291" i="1" s="1"/>
  <c r="F286" i="2"/>
  <c r="C292" i="1" s="1"/>
  <c r="F287" i="2"/>
  <c r="C293" i="1" s="1"/>
  <c r="F288" i="2"/>
  <c r="C294" i="1" s="1"/>
  <c r="F289" i="2"/>
  <c r="C295" i="1" s="1"/>
  <c r="F290" i="2"/>
  <c r="C296" i="1" s="1"/>
  <c r="F291" i="2"/>
  <c r="C297" i="1" s="1"/>
  <c r="F292" i="2"/>
  <c r="C298" i="1" s="1"/>
  <c r="F293" i="2"/>
  <c r="C299" i="1" s="1"/>
  <c r="F294" i="2"/>
  <c r="C300" i="1" s="1"/>
  <c r="F295" i="2"/>
  <c r="C301" i="1" s="1"/>
  <c r="F296" i="2"/>
  <c r="C302" i="1" s="1"/>
  <c r="F297" i="2"/>
  <c r="C303" i="1" s="1"/>
  <c r="F298" i="2"/>
  <c r="C304" i="1" s="1"/>
  <c r="F299" i="2"/>
  <c r="C305" i="1" s="1"/>
  <c r="F300" i="2"/>
  <c r="C306" i="1" s="1"/>
  <c r="F301" i="2"/>
  <c r="C307" i="1" s="1"/>
  <c r="F302" i="2"/>
  <c r="C308" i="1" s="1"/>
  <c r="F303" i="2"/>
  <c r="C309" i="1" s="1"/>
  <c r="F304" i="2"/>
  <c r="C310" i="1" s="1"/>
  <c r="F305" i="2"/>
  <c r="C311" i="1" s="1"/>
  <c r="F306" i="2"/>
  <c r="C312" i="1" s="1"/>
  <c r="F307" i="2"/>
  <c r="C313" i="1" s="1"/>
  <c r="F308" i="2"/>
  <c r="C314" i="1" s="1"/>
  <c r="F309" i="2"/>
  <c r="C315" i="1" s="1"/>
  <c r="F310" i="2"/>
  <c r="C316" i="1" s="1"/>
  <c r="F311" i="2"/>
  <c r="C317" i="1" s="1"/>
  <c r="F312" i="2"/>
  <c r="C318" i="1" s="1"/>
  <c r="F313" i="2"/>
  <c r="C319" i="1" s="1"/>
  <c r="F314" i="2"/>
  <c r="C320" i="1" s="1"/>
  <c r="F315" i="2"/>
  <c r="C321" i="1" s="1"/>
  <c r="F316" i="2"/>
  <c r="C322" i="1" s="1"/>
  <c r="F317" i="2"/>
  <c r="C323" i="1" s="1"/>
  <c r="F318" i="2"/>
  <c r="C324" i="1" s="1"/>
  <c r="F319" i="2"/>
  <c r="C325" i="1" s="1"/>
  <c r="F320" i="2"/>
  <c r="C326" i="1" s="1"/>
  <c r="F321" i="2"/>
  <c r="C327" i="1" s="1"/>
  <c r="F322" i="2"/>
  <c r="C328" i="1" s="1"/>
  <c r="F323" i="2"/>
  <c r="C329" i="1" s="1"/>
  <c r="F324" i="2"/>
  <c r="C330" i="1" s="1"/>
  <c r="F325" i="2"/>
  <c r="C331" i="1" s="1"/>
  <c r="F326" i="2"/>
  <c r="C332" i="1" s="1"/>
  <c r="F327" i="2"/>
  <c r="C333" i="1" s="1"/>
  <c r="F328" i="2"/>
  <c r="C334" i="1" s="1"/>
  <c r="F329" i="2"/>
  <c r="C335" i="1" s="1"/>
  <c r="F330" i="2"/>
  <c r="C336" i="1" s="1"/>
  <c r="F331" i="2"/>
  <c r="C337" i="1" s="1"/>
  <c r="F332" i="2"/>
  <c r="C338" i="1" s="1"/>
  <c r="F333" i="2"/>
  <c r="C339" i="1" s="1"/>
  <c r="F334" i="2"/>
  <c r="C340" i="1" s="1"/>
  <c r="F335" i="2"/>
  <c r="C341" i="1" s="1"/>
  <c r="F336" i="2"/>
  <c r="C342" i="1" s="1"/>
  <c r="F337" i="2"/>
  <c r="C343" i="1" s="1"/>
  <c r="F338" i="2"/>
  <c r="C344" i="1" s="1"/>
  <c r="F339" i="2"/>
  <c r="C345" i="1" s="1"/>
  <c r="F340" i="2"/>
  <c r="C346" i="1" s="1"/>
  <c r="F341" i="2"/>
  <c r="C347" i="1" s="1"/>
  <c r="F342" i="2"/>
  <c r="C348" i="1" s="1"/>
  <c r="F343" i="2"/>
  <c r="C349" i="1" s="1"/>
  <c r="F344" i="2"/>
  <c r="C350" i="1" s="1"/>
  <c r="F345" i="2"/>
  <c r="C351" i="1" s="1"/>
  <c r="F346" i="2"/>
  <c r="C352" i="1" s="1"/>
  <c r="F347" i="2"/>
  <c r="C353" i="1" s="1"/>
  <c r="F348" i="2"/>
  <c r="C354" i="1" s="1"/>
  <c r="F349" i="2"/>
  <c r="C355" i="1" s="1"/>
  <c r="F350" i="2"/>
  <c r="C356" i="1" s="1"/>
  <c r="F351" i="2"/>
  <c r="C357" i="1" s="1"/>
  <c r="F352" i="2"/>
  <c r="C358" i="1" s="1"/>
  <c r="F353" i="2"/>
  <c r="C359" i="1" s="1"/>
  <c r="F354" i="2"/>
  <c r="C360" i="1" s="1"/>
  <c r="F355" i="2"/>
  <c r="C361" i="1" s="1"/>
  <c r="F356" i="2"/>
  <c r="C362" i="1" s="1"/>
  <c r="F357" i="2"/>
  <c r="C363" i="1" s="1"/>
  <c r="F358" i="2"/>
  <c r="C364" i="1" s="1"/>
  <c r="F359" i="2"/>
  <c r="C365" i="1" s="1"/>
  <c r="F360" i="2"/>
  <c r="C366" i="1" s="1"/>
  <c r="F361" i="2"/>
  <c r="C367" i="1" s="1"/>
  <c r="F362" i="2"/>
  <c r="C368" i="1" s="1"/>
  <c r="F363" i="2"/>
  <c r="C369" i="1" s="1"/>
  <c r="F364" i="2"/>
  <c r="C370" i="1" s="1"/>
  <c r="F365" i="2"/>
  <c r="C371" i="1" s="1"/>
  <c r="F366" i="2"/>
  <c r="C372" i="1" s="1"/>
  <c r="F367" i="2"/>
  <c r="C373" i="1" s="1"/>
  <c r="F368" i="2"/>
  <c r="C374" i="1" s="1"/>
  <c r="F369" i="2"/>
  <c r="C375" i="1" s="1"/>
  <c r="F370" i="2"/>
  <c r="C376" i="1" s="1"/>
  <c r="F371" i="2"/>
  <c r="C377" i="1" s="1"/>
  <c r="F372" i="2"/>
  <c r="C378" i="1" s="1"/>
  <c r="F373" i="2"/>
  <c r="C379" i="1" s="1"/>
  <c r="F374" i="2"/>
  <c r="C380" i="1" s="1"/>
  <c r="F375" i="2"/>
  <c r="C381" i="1" s="1"/>
  <c r="F376" i="2"/>
  <c r="C382" i="1" s="1"/>
  <c r="F377" i="2"/>
  <c r="C383" i="1" s="1"/>
  <c r="F378" i="2"/>
  <c r="C384" i="1" s="1"/>
  <c r="F379" i="2"/>
  <c r="C385" i="1" s="1"/>
  <c r="F380" i="2"/>
  <c r="C386" i="1" s="1"/>
  <c r="F381" i="2"/>
  <c r="C387" i="1" s="1"/>
  <c r="F382" i="2"/>
  <c r="C388" i="1" s="1"/>
  <c r="F383" i="2"/>
  <c r="C389" i="1" s="1"/>
  <c r="F384" i="2"/>
  <c r="C390" i="1" s="1"/>
  <c r="F385" i="2"/>
  <c r="C391" i="1" s="1"/>
  <c r="F386" i="2"/>
  <c r="C392" i="1" s="1"/>
  <c r="F387" i="2"/>
  <c r="C393" i="1" s="1"/>
  <c r="F388" i="2"/>
  <c r="C394" i="1" s="1"/>
  <c r="F389" i="2"/>
  <c r="C395" i="1" s="1"/>
  <c r="F390" i="2"/>
  <c r="C396" i="1" s="1"/>
  <c r="F391" i="2"/>
  <c r="C397" i="1" s="1"/>
  <c r="F392" i="2"/>
  <c r="C398" i="1" s="1"/>
  <c r="F167" i="2"/>
  <c r="C173" i="1" s="1"/>
  <c r="F3" i="2"/>
  <c r="C9" i="1" s="1"/>
  <c r="F4" i="2"/>
  <c r="C10" i="1" s="1"/>
  <c r="F5" i="2"/>
  <c r="C11" i="1" s="1"/>
  <c r="F6" i="2"/>
  <c r="C12" i="1" s="1"/>
  <c r="F7" i="2"/>
  <c r="C13" i="1" s="1"/>
  <c r="F8" i="2"/>
  <c r="C14" i="1" s="1"/>
  <c r="F9" i="2"/>
  <c r="C15" i="1" s="1"/>
  <c r="F10" i="2"/>
  <c r="C16" i="1" s="1"/>
  <c r="F11" i="2"/>
  <c r="C17" i="1" s="1"/>
  <c r="F12" i="2"/>
  <c r="C18" i="1" s="1"/>
  <c r="F13" i="2"/>
  <c r="C19" i="1" s="1"/>
  <c r="F14" i="2"/>
  <c r="C20" i="1" s="1"/>
  <c r="F15" i="2"/>
  <c r="C21" i="1" s="1"/>
  <c r="F16" i="2"/>
  <c r="C22" i="1" s="1"/>
  <c r="F17" i="2"/>
  <c r="C23" i="1" s="1"/>
  <c r="F18" i="2"/>
  <c r="C24" i="1" s="1"/>
  <c r="F19" i="2"/>
  <c r="C25" i="1" s="1"/>
  <c r="F20" i="2"/>
  <c r="C26" i="1" s="1"/>
  <c r="F21" i="2"/>
  <c r="C27" i="1" s="1"/>
  <c r="F22" i="2"/>
  <c r="C28" i="1" s="1"/>
  <c r="F23" i="2"/>
  <c r="C29" i="1" s="1"/>
  <c r="F24" i="2"/>
  <c r="C30" i="1" s="1"/>
  <c r="F25" i="2"/>
  <c r="C31" i="1" s="1"/>
  <c r="F26" i="2"/>
  <c r="C32" i="1" s="1"/>
  <c r="F27" i="2"/>
  <c r="C33" i="1" s="1"/>
  <c r="F28" i="2"/>
  <c r="C34" i="1" s="1"/>
  <c r="F29" i="2"/>
  <c r="C35" i="1" s="1"/>
  <c r="F30" i="2"/>
  <c r="C36" i="1" s="1"/>
  <c r="F31" i="2"/>
  <c r="C37" i="1" s="1"/>
  <c r="F32" i="2"/>
  <c r="C38" i="1" s="1"/>
  <c r="F33" i="2"/>
  <c r="C39" i="1" s="1"/>
  <c r="F34" i="2"/>
  <c r="C40" i="1" s="1"/>
  <c r="F35" i="2"/>
  <c r="C41" i="1" s="1"/>
  <c r="F36" i="2"/>
  <c r="C42" i="1" s="1"/>
  <c r="F37" i="2"/>
  <c r="C43" i="1" s="1"/>
  <c r="F38" i="2"/>
  <c r="C44" i="1" s="1"/>
  <c r="F39" i="2"/>
  <c r="C45" i="1" s="1"/>
  <c r="F40" i="2"/>
  <c r="C46" i="1" s="1"/>
  <c r="F41" i="2"/>
  <c r="C47" i="1" s="1"/>
  <c r="F42" i="2"/>
  <c r="C48" i="1" s="1"/>
  <c r="F43" i="2"/>
  <c r="C49" i="1" s="1"/>
  <c r="F44" i="2"/>
  <c r="C50" i="1" s="1"/>
  <c r="F45" i="2"/>
  <c r="C51" i="1" s="1"/>
  <c r="F46" i="2"/>
  <c r="C52" i="1" s="1"/>
  <c r="F47" i="2"/>
  <c r="C53" i="1" s="1"/>
  <c r="F48" i="2"/>
  <c r="C54" i="1" s="1"/>
  <c r="F49" i="2"/>
  <c r="C55" i="1" s="1"/>
  <c r="F50" i="2"/>
  <c r="C56" i="1" s="1"/>
  <c r="F51" i="2"/>
  <c r="C57" i="1" s="1"/>
  <c r="F52" i="2"/>
  <c r="C58" i="1" s="1"/>
  <c r="F53" i="2"/>
  <c r="C59" i="1" s="1"/>
  <c r="F54" i="2"/>
  <c r="C60" i="1" s="1"/>
  <c r="F55" i="2"/>
  <c r="C61" i="1" s="1"/>
  <c r="F56" i="2"/>
  <c r="C62" i="1" s="1"/>
  <c r="F57" i="2"/>
  <c r="C63" i="1" s="1"/>
  <c r="F58" i="2"/>
  <c r="C64" i="1" s="1"/>
  <c r="F59" i="2"/>
  <c r="C65" i="1" s="1"/>
  <c r="F60" i="2"/>
  <c r="C66" i="1" s="1"/>
  <c r="F61" i="2"/>
  <c r="C67" i="1" s="1"/>
  <c r="F62" i="2"/>
  <c r="C68" i="1" s="1"/>
  <c r="F63" i="2"/>
  <c r="C69" i="1" s="1"/>
  <c r="F64" i="2"/>
  <c r="C70" i="1" s="1"/>
  <c r="F65" i="2"/>
  <c r="C71" i="1" s="1"/>
  <c r="F66" i="2"/>
  <c r="C72" i="1" s="1"/>
  <c r="F67" i="2"/>
  <c r="C73" i="1" s="1"/>
  <c r="F68" i="2"/>
  <c r="C74" i="1" s="1"/>
  <c r="F69" i="2"/>
  <c r="C75" i="1" s="1"/>
  <c r="F70" i="2"/>
  <c r="C76" i="1" s="1"/>
  <c r="F71" i="2"/>
  <c r="C77" i="1" s="1"/>
  <c r="F72" i="2"/>
  <c r="C78" i="1" s="1"/>
  <c r="F73" i="2"/>
  <c r="C79" i="1" s="1"/>
  <c r="F74" i="2"/>
  <c r="C80" i="1" s="1"/>
  <c r="F75" i="2"/>
  <c r="C81" i="1" s="1"/>
  <c r="F76" i="2"/>
  <c r="C82" i="1" s="1"/>
  <c r="F77" i="2"/>
  <c r="C83" i="1" s="1"/>
  <c r="F78" i="2"/>
  <c r="C84" i="1" s="1"/>
  <c r="F79" i="2"/>
  <c r="C85" i="1" s="1"/>
  <c r="F80" i="2"/>
  <c r="C86" i="1" s="1"/>
  <c r="F81" i="2"/>
  <c r="C87" i="1" s="1"/>
  <c r="F82" i="2"/>
  <c r="C88" i="1" s="1"/>
  <c r="F83" i="2"/>
  <c r="C89" i="1" s="1"/>
  <c r="F84" i="2"/>
  <c r="C90" i="1" s="1"/>
  <c r="F85" i="2"/>
  <c r="C91" i="1" s="1"/>
  <c r="F86" i="2"/>
  <c r="C92" i="1" s="1"/>
  <c r="F87" i="2"/>
  <c r="C93" i="1" s="1"/>
  <c r="F88" i="2"/>
  <c r="C94" i="1" s="1"/>
  <c r="F89" i="2"/>
  <c r="C95" i="1" s="1"/>
  <c r="F90" i="2"/>
  <c r="C96" i="1" s="1"/>
  <c r="F91" i="2"/>
  <c r="C97" i="1" s="1"/>
  <c r="F92" i="2"/>
  <c r="C98" i="1" s="1"/>
  <c r="F93" i="2"/>
  <c r="C99" i="1" s="1"/>
  <c r="F94" i="2"/>
  <c r="C100" i="1" s="1"/>
  <c r="F95" i="2"/>
  <c r="C101" i="1" s="1"/>
  <c r="F96" i="2"/>
  <c r="C102" i="1" s="1"/>
  <c r="F97" i="2"/>
  <c r="C103" i="1" s="1"/>
  <c r="F98" i="2"/>
  <c r="C104" i="1" s="1"/>
  <c r="F99" i="2"/>
  <c r="C105" i="1" s="1"/>
  <c r="F100" i="2"/>
  <c r="C106" i="1" s="1"/>
  <c r="F101" i="2"/>
  <c r="C107" i="1" s="1"/>
  <c r="F102" i="2"/>
  <c r="C108" i="1" s="1"/>
  <c r="F103" i="2"/>
  <c r="C109" i="1" s="1"/>
  <c r="F104" i="2"/>
  <c r="C110" i="1" s="1"/>
  <c r="F105" i="2"/>
  <c r="C111" i="1" s="1"/>
  <c r="F106" i="2"/>
  <c r="C112" i="1" s="1"/>
  <c r="F107" i="2"/>
  <c r="C113" i="1" s="1"/>
  <c r="F108" i="2"/>
  <c r="C114" i="1" s="1"/>
  <c r="F109" i="2"/>
  <c r="C115" i="1" s="1"/>
  <c r="F110" i="2"/>
  <c r="C116" i="1" s="1"/>
  <c r="F111" i="2"/>
  <c r="C117" i="1" s="1"/>
  <c r="F112" i="2"/>
  <c r="C118" i="1" s="1"/>
  <c r="F113" i="2"/>
  <c r="C119" i="1" s="1"/>
  <c r="F114" i="2"/>
  <c r="C120" i="1" s="1"/>
  <c r="F115" i="2"/>
  <c r="C121" i="1" s="1"/>
  <c r="F116" i="2"/>
  <c r="C122" i="1" s="1"/>
  <c r="F117" i="2"/>
  <c r="C123" i="1" s="1"/>
  <c r="F118" i="2"/>
  <c r="C124" i="1" s="1"/>
  <c r="F119" i="2"/>
  <c r="C125" i="1" s="1"/>
  <c r="F120" i="2"/>
  <c r="C126" i="1" s="1"/>
  <c r="F121" i="2"/>
  <c r="C127" i="1" s="1"/>
  <c r="F122" i="2"/>
  <c r="C128" i="1" s="1"/>
  <c r="F123" i="2"/>
  <c r="C129" i="1" s="1"/>
  <c r="F124" i="2"/>
  <c r="C130" i="1" s="1"/>
  <c r="F125" i="2"/>
  <c r="C131" i="1" s="1"/>
  <c r="F126" i="2"/>
  <c r="C132" i="1" s="1"/>
  <c r="F127" i="2"/>
  <c r="C133" i="1" s="1"/>
  <c r="F128" i="2"/>
  <c r="C134" i="1" s="1"/>
  <c r="F129" i="2"/>
  <c r="C135" i="1" s="1"/>
  <c r="F130" i="2"/>
  <c r="C136" i="1" s="1"/>
  <c r="F131" i="2"/>
  <c r="C137" i="1" s="1"/>
  <c r="F132" i="2"/>
  <c r="C138" i="1" s="1"/>
  <c r="F133" i="2"/>
  <c r="C139" i="1" s="1"/>
  <c r="F134" i="2"/>
  <c r="C140" i="1" s="1"/>
  <c r="F135" i="2"/>
  <c r="C141" i="1" s="1"/>
  <c r="F136" i="2"/>
  <c r="C142" i="1" s="1"/>
  <c r="F137" i="2"/>
  <c r="C143" i="1" s="1"/>
  <c r="F138" i="2"/>
  <c r="C144" i="1" s="1"/>
  <c r="F139" i="2"/>
  <c r="C145" i="1" s="1"/>
  <c r="F140" i="2"/>
  <c r="C146" i="1" s="1"/>
  <c r="F141" i="2"/>
  <c r="C147" i="1" s="1"/>
  <c r="F142" i="2"/>
  <c r="C148" i="1" s="1"/>
  <c r="F143" i="2"/>
  <c r="C149" i="1" s="1"/>
  <c r="F144" i="2"/>
  <c r="C150" i="1" s="1"/>
  <c r="F145" i="2"/>
  <c r="C151" i="1" s="1"/>
  <c r="F146" i="2"/>
  <c r="C152" i="1" s="1"/>
  <c r="F147" i="2"/>
  <c r="C153" i="1" s="1"/>
  <c r="F148" i="2"/>
  <c r="C154" i="1" s="1"/>
  <c r="F149" i="2"/>
  <c r="C155" i="1" s="1"/>
  <c r="F150" i="2"/>
  <c r="C156" i="1" s="1"/>
  <c r="F151" i="2"/>
  <c r="C157" i="1" s="1"/>
  <c r="F152" i="2"/>
  <c r="C158" i="1" s="1"/>
  <c r="F153" i="2"/>
  <c r="C159" i="1" s="1"/>
  <c r="F154" i="2"/>
  <c r="C160" i="1" s="1"/>
  <c r="F155" i="2"/>
  <c r="C161" i="1" s="1"/>
  <c r="F156" i="2"/>
  <c r="C162" i="1" s="1"/>
  <c r="F157" i="2"/>
  <c r="C163" i="1" s="1"/>
  <c r="F158" i="2"/>
  <c r="C164" i="1" s="1"/>
  <c r="F159" i="2"/>
  <c r="C165" i="1" s="1"/>
  <c r="F160" i="2"/>
  <c r="C166" i="1" s="1"/>
  <c r="F161" i="2"/>
  <c r="C167" i="1" s="1"/>
  <c r="F162" i="2"/>
  <c r="C168" i="1" s="1"/>
  <c r="F163" i="2"/>
  <c r="C169" i="1" s="1"/>
  <c r="F164" i="2"/>
  <c r="C170" i="1" s="1"/>
  <c r="F165" i="2"/>
  <c r="C171" i="1" s="1"/>
  <c r="F166" i="2"/>
  <c r="C172" i="1" s="1"/>
  <c r="F2" i="2"/>
  <c r="C3" i="2"/>
  <c r="D3" i="2"/>
  <c r="C4" i="2"/>
  <c r="D4" i="2"/>
  <c r="C5" i="2"/>
  <c r="D5" i="2"/>
  <c r="C6" i="2"/>
  <c r="D6" i="2"/>
  <c r="C7" i="2"/>
  <c r="D7" i="2"/>
  <c r="E7" i="2" s="1"/>
  <c r="C8" i="2"/>
  <c r="D8" i="2"/>
  <c r="C9" i="2"/>
  <c r="D9" i="2"/>
  <c r="E9" i="2" s="1"/>
  <c r="C10" i="2"/>
  <c r="D10" i="2"/>
  <c r="C11" i="2"/>
  <c r="D11" i="2"/>
  <c r="E11" i="2" s="1"/>
  <c r="C12" i="2"/>
  <c r="D12" i="2"/>
  <c r="C13" i="2"/>
  <c r="D13" i="2"/>
  <c r="C14" i="2"/>
  <c r="D14" i="2"/>
  <c r="C15" i="2"/>
  <c r="D15" i="2"/>
  <c r="E15" i="2" s="1"/>
  <c r="C16" i="2"/>
  <c r="D16" i="2"/>
  <c r="E16" i="2" s="1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E23" i="2" s="1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E39" i="2" s="1"/>
  <c r="C40" i="2"/>
  <c r="D40" i="2"/>
  <c r="C41" i="2"/>
  <c r="D41" i="2"/>
  <c r="C42" i="2"/>
  <c r="D42" i="2"/>
  <c r="C43" i="2"/>
  <c r="D43" i="2"/>
  <c r="E43" i="2" s="1"/>
  <c r="C44" i="2"/>
  <c r="D44" i="2"/>
  <c r="C45" i="2"/>
  <c r="D45" i="2"/>
  <c r="C46" i="2"/>
  <c r="D46" i="2"/>
  <c r="C47" i="2"/>
  <c r="D47" i="2"/>
  <c r="E47" i="2" s="1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E54" i="2" s="1"/>
  <c r="C55" i="2"/>
  <c r="D55" i="2"/>
  <c r="C56" i="2"/>
  <c r="D56" i="2"/>
  <c r="C57" i="2"/>
  <c r="D57" i="2"/>
  <c r="C58" i="2"/>
  <c r="D58" i="2"/>
  <c r="C59" i="2"/>
  <c r="D59" i="2"/>
  <c r="C60" i="2"/>
  <c r="D60" i="2"/>
  <c r="C61" i="2"/>
  <c r="D61" i="2"/>
  <c r="C62" i="2"/>
  <c r="D62" i="2"/>
  <c r="C63" i="2"/>
  <c r="D63" i="2"/>
  <c r="C64" i="2"/>
  <c r="D64" i="2"/>
  <c r="C65" i="2"/>
  <c r="D65" i="2"/>
  <c r="C66" i="2"/>
  <c r="D66" i="2"/>
  <c r="C67" i="2"/>
  <c r="D67" i="2"/>
  <c r="C68" i="2"/>
  <c r="D68" i="2"/>
  <c r="C69" i="2"/>
  <c r="D69" i="2"/>
  <c r="C70" i="2"/>
  <c r="D70" i="2"/>
  <c r="C71" i="2"/>
  <c r="D71" i="2"/>
  <c r="E71" i="2" s="1"/>
  <c r="C72" i="2"/>
  <c r="D72" i="2"/>
  <c r="C73" i="2"/>
  <c r="D73" i="2"/>
  <c r="C74" i="2"/>
  <c r="D74" i="2"/>
  <c r="C75" i="2"/>
  <c r="D75" i="2"/>
  <c r="E75" i="2" s="1"/>
  <c r="C76" i="2"/>
  <c r="D76" i="2"/>
  <c r="C77" i="2"/>
  <c r="D77" i="2"/>
  <c r="C78" i="2"/>
  <c r="D78" i="2"/>
  <c r="C79" i="2"/>
  <c r="D79" i="2"/>
  <c r="E79" i="2" s="1"/>
  <c r="C80" i="2"/>
  <c r="D80" i="2"/>
  <c r="C81" i="2"/>
  <c r="D81" i="2"/>
  <c r="C82" i="2"/>
  <c r="D82" i="2"/>
  <c r="C83" i="2"/>
  <c r="D83" i="2"/>
  <c r="C84" i="2"/>
  <c r="D84" i="2"/>
  <c r="C85" i="2"/>
  <c r="D85" i="2"/>
  <c r="C86" i="2"/>
  <c r="D86" i="2"/>
  <c r="E86" i="2" s="1"/>
  <c r="C87" i="2"/>
  <c r="D87" i="2"/>
  <c r="C88" i="2"/>
  <c r="D88" i="2"/>
  <c r="C89" i="2"/>
  <c r="D89" i="2"/>
  <c r="C90" i="2"/>
  <c r="D90" i="2"/>
  <c r="C91" i="2"/>
  <c r="D91" i="2"/>
  <c r="E91" i="2" s="1"/>
  <c r="C92" i="2"/>
  <c r="D92" i="2"/>
  <c r="C93" i="2"/>
  <c r="D93" i="2"/>
  <c r="C94" i="2"/>
  <c r="D94" i="2"/>
  <c r="E94" i="2" s="1"/>
  <c r="C95" i="2"/>
  <c r="D95" i="2"/>
  <c r="E95" i="2" s="1"/>
  <c r="C96" i="2"/>
  <c r="D96" i="2"/>
  <c r="C97" i="2"/>
  <c r="D97" i="2"/>
  <c r="C98" i="2"/>
  <c r="D98" i="2"/>
  <c r="C99" i="2"/>
  <c r="D99" i="2"/>
  <c r="C100" i="2"/>
  <c r="D100" i="2"/>
  <c r="C101" i="2"/>
  <c r="D101" i="2"/>
  <c r="C102" i="2"/>
  <c r="D102" i="2"/>
  <c r="C103" i="2"/>
  <c r="D103" i="2"/>
  <c r="E103" i="2" s="1"/>
  <c r="C104" i="2"/>
  <c r="D104" i="2"/>
  <c r="C105" i="2"/>
  <c r="D105" i="2"/>
  <c r="E105" i="2" s="1"/>
  <c r="C106" i="2"/>
  <c r="D106" i="2"/>
  <c r="C107" i="2"/>
  <c r="D107" i="2"/>
  <c r="E107" i="2" s="1"/>
  <c r="C108" i="2"/>
  <c r="D108" i="2"/>
  <c r="C109" i="2"/>
  <c r="D109" i="2"/>
  <c r="C110" i="2"/>
  <c r="D110" i="2"/>
  <c r="C111" i="2"/>
  <c r="D111" i="2"/>
  <c r="E111" i="2" s="1"/>
  <c r="C112" i="2"/>
  <c r="D112" i="2"/>
  <c r="C113" i="2"/>
  <c r="D113" i="2"/>
  <c r="C114" i="2"/>
  <c r="D114" i="2"/>
  <c r="C115" i="2"/>
  <c r="D115" i="2"/>
  <c r="C116" i="2"/>
  <c r="D116" i="2"/>
  <c r="C117" i="2"/>
  <c r="D117" i="2"/>
  <c r="C118" i="2"/>
  <c r="D118" i="2"/>
  <c r="E118" i="2" s="1"/>
  <c r="C119" i="2"/>
  <c r="D119" i="2"/>
  <c r="C120" i="2"/>
  <c r="D120" i="2"/>
  <c r="C121" i="2"/>
  <c r="D121" i="2"/>
  <c r="E121" i="2" s="1"/>
  <c r="C122" i="2"/>
  <c r="D122" i="2"/>
  <c r="C123" i="2"/>
  <c r="D123" i="2"/>
  <c r="C124" i="2"/>
  <c r="D124" i="2"/>
  <c r="C125" i="2"/>
  <c r="D125" i="2"/>
  <c r="C126" i="2"/>
  <c r="D126" i="2"/>
  <c r="E126" i="2" s="1"/>
  <c r="C127" i="2"/>
  <c r="D127" i="2"/>
  <c r="C128" i="2"/>
  <c r="D128" i="2"/>
  <c r="C129" i="2"/>
  <c r="D129" i="2"/>
  <c r="C130" i="2"/>
  <c r="D130" i="2"/>
  <c r="C131" i="2"/>
  <c r="D131" i="2"/>
  <c r="C132" i="2"/>
  <c r="D132" i="2"/>
  <c r="C133" i="2"/>
  <c r="D133" i="2"/>
  <c r="C134" i="2"/>
  <c r="D134" i="2"/>
  <c r="C135" i="2"/>
  <c r="D135" i="2"/>
  <c r="C136" i="2"/>
  <c r="D136" i="2"/>
  <c r="C137" i="2"/>
  <c r="D137" i="2"/>
  <c r="E137" i="2" s="1"/>
  <c r="C138" i="2"/>
  <c r="D138" i="2"/>
  <c r="C139" i="2"/>
  <c r="D139" i="2"/>
  <c r="C140" i="2"/>
  <c r="D140" i="2"/>
  <c r="C141" i="2"/>
  <c r="D141" i="2"/>
  <c r="C142" i="2"/>
  <c r="D142" i="2"/>
  <c r="C143" i="2"/>
  <c r="D143" i="2"/>
  <c r="C144" i="2"/>
  <c r="D144" i="2"/>
  <c r="C145" i="2"/>
  <c r="D145" i="2"/>
  <c r="C146" i="2"/>
  <c r="D146" i="2"/>
  <c r="C147" i="2"/>
  <c r="D147" i="2"/>
  <c r="C148" i="2"/>
  <c r="D148" i="2"/>
  <c r="C149" i="2"/>
  <c r="D149" i="2"/>
  <c r="C150" i="2"/>
  <c r="D150" i="2"/>
  <c r="C151" i="2"/>
  <c r="D151" i="2"/>
  <c r="C152" i="2"/>
  <c r="D152" i="2"/>
  <c r="C153" i="2"/>
  <c r="D153" i="2"/>
  <c r="C154" i="2"/>
  <c r="D154" i="2"/>
  <c r="C155" i="2"/>
  <c r="D155" i="2"/>
  <c r="C156" i="2"/>
  <c r="D156" i="2"/>
  <c r="C157" i="2"/>
  <c r="D157" i="2"/>
  <c r="C158" i="2"/>
  <c r="D158" i="2"/>
  <c r="E158" i="2" s="1"/>
  <c r="C159" i="2"/>
  <c r="D159" i="2"/>
  <c r="C160" i="2"/>
  <c r="D160" i="2"/>
  <c r="C161" i="2"/>
  <c r="D161" i="2"/>
  <c r="C162" i="2"/>
  <c r="D162" i="2"/>
  <c r="E162" i="2" s="1"/>
  <c r="C163" i="2"/>
  <c r="D163" i="2"/>
  <c r="C164" i="2"/>
  <c r="D164" i="2"/>
  <c r="C165" i="2"/>
  <c r="D165" i="2"/>
  <c r="C166" i="2"/>
  <c r="D166" i="2"/>
  <c r="E166" i="2" s="1"/>
  <c r="C167" i="2"/>
  <c r="D167" i="2"/>
  <c r="C168" i="2"/>
  <c r="D168" i="2"/>
  <c r="C169" i="2"/>
  <c r="D169" i="2"/>
  <c r="C170" i="2"/>
  <c r="D170" i="2"/>
  <c r="C171" i="2"/>
  <c r="D171" i="2"/>
  <c r="C172" i="2"/>
  <c r="D172" i="2"/>
  <c r="C173" i="2"/>
  <c r="D173" i="2"/>
  <c r="C174" i="2"/>
  <c r="D174" i="2"/>
  <c r="C175" i="2"/>
  <c r="D175" i="2"/>
  <c r="C176" i="2"/>
  <c r="D176" i="2"/>
  <c r="E176" i="2" s="1"/>
  <c r="C177" i="2"/>
  <c r="D177" i="2"/>
  <c r="C178" i="2"/>
  <c r="D178" i="2"/>
  <c r="C179" i="2"/>
  <c r="D179" i="2"/>
  <c r="C180" i="2"/>
  <c r="D180" i="2"/>
  <c r="C181" i="2"/>
  <c r="D181" i="2"/>
  <c r="C182" i="2"/>
  <c r="D182" i="2"/>
  <c r="E182" i="2" s="1"/>
  <c r="C183" i="2"/>
  <c r="D183" i="2"/>
  <c r="E183" i="2" s="1"/>
  <c r="C184" i="2"/>
  <c r="D184" i="2"/>
  <c r="C185" i="2"/>
  <c r="D185" i="2"/>
  <c r="C186" i="2"/>
  <c r="D186" i="2"/>
  <c r="C187" i="2"/>
  <c r="D187" i="2"/>
  <c r="C188" i="2"/>
  <c r="D188" i="2"/>
  <c r="C189" i="2"/>
  <c r="D189" i="2"/>
  <c r="C190" i="2"/>
  <c r="D190" i="2"/>
  <c r="E190" i="2" s="1"/>
  <c r="C191" i="2"/>
  <c r="D191" i="2"/>
  <c r="C192" i="2"/>
  <c r="D192" i="2"/>
  <c r="C193" i="2"/>
  <c r="D193" i="2"/>
  <c r="C194" i="2"/>
  <c r="D194" i="2"/>
  <c r="C195" i="2"/>
  <c r="D195" i="2"/>
  <c r="C196" i="2"/>
  <c r="D196" i="2"/>
  <c r="C197" i="2"/>
  <c r="D197" i="2"/>
  <c r="C198" i="2"/>
  <c r="D198" i="2"/>
  <c r="C199" i="2"/>
  <c r="D199" i="2"/>
  <c r="C200" i="2"/>
  <c r="D200" i="2"/>
  <c r="C201" i="2"/>
  <c r="D201" i="2"/>
  <c r="C202" i="2"/>
  <c r="D202" i="2"/>
  <c r="C203" i="2"/>
  <c r="D203" i="2"/>
  <c r="C204" i="2"/>
  <c r="D204" i="2"/>
  <c r="C205" i="2"/>
  <c r="D205" i="2"/>
  <c r="C206" i="2"/>
  <c r="D206" i="2"/>
  <c r="C207" i="2"/>
  <c r="D207" i="2"/>
  <c r="C208" i="2"/>
  <c r="D208" i="2"/>
  <c r="C209" i="2"/>
  <c r="D209" i="2"/>
  <c r="C210" i="2"/>
  <c r="D210" i="2"/>
  <c r="C211" i="2"/>
  <c r="D211" i="2"/>
  <c r="C212" i="2"/>
  <c r="D212" i="2"/>
  <c r="C213" i="2"/>
  <c r="D213" i="2"/>
  <c r="C214" i="2"/>
  <c r="D214" i="2"/>
  <c r="E214" i="2" s="1"/>
  <c r="C215" i="2"/>
  <c r="D215" i="2"/>
  <c r="E215" i="2" s="1"/>
  <c r="C216" i="2"/>
  <c r="D216" i="2"/>
  <c r="C217" i="2"/>
  <c r="D217" i="2"/>
  <c r="C218" i="2"/>
  <c r="D218" i="2"/>
  <c r="C219" i="2"/>
  <c r="D219" i="2"/>
  <c r="C220" i="2"/>
  <c r="D220" i="2"/>
  <c r="C221" i="2"/>
  <c r="D221" i="2"/>
  <c r="C222" i="2"/>
  <c r="D222" i="2"/>
  <c r="C223" i="2"/>
  <c r="D223" i="2"/>
  <c r="C224" i="2"/>
  <c r="D224" i="2"/>
  <c r="C225" i="2"/>
  <c r="D225" i="2"/>
  <c r="C226" i="2"/>
  <c r="D226" i="2"/>
  <c r="E226" i="2" s="1"/>
  <c r="C227" i="2"/>
  <c r="D227" i="2"/>
  <c r="C228" i="2"/>
  <c r="D228" i="2"/>
  <c r="C229" i="2"/>
  <c r="D229" i="2"/>
  <c r="C230" i="2"/>
  <c r="D230" i="2"/>
  <c r="E230" i="2" s="1"/>
  <c r="C231" i="2"/>
  <c r="D231" i="2"/>
  <c r="C232" i="2"/>
  <c r="D232" i="2"/>
  <c r="C233" i="2"/>
  <c r="D233" i="2"/>
  <c r="C234" i="2"/>
  <c r="D234" i="2"/>
  <c r="C235" i="2"/>
  <c r="D235" i="2"/>
  <c r="C236" i="2"/>
  <c r="D236" i="2"/>
  <c r="C237" i="2"/>
  <c r="D237" i="2"/>
  <c r="C238" i="2"/>
  <c r="D238" i="2"/>
  <c r="C239" i="2"/>
  <c r="D239" i="2"/>
  <c r="C240" i="2"/>
  <c r="D240" i="2"/>
  <c r="E240" i="2" s="1"/>
  <c r="C241" i="2"/>
  <c r="D241" i="2"/>
  <c r="C242" i="2"/>
  <c r="D242" i="2"/>
  <c r="C243" i="2"/>
  <c r="D243" i="2"/>
  <c r="C244" i="2"/>
  <c r="D244" i="2"/>
  <c r="C245" i="2"/>
  <c r="D245" i="2"/>
  <c r="C246" i="2"/>
  <c r="D246" i="2"/>
  <c r="E246" i="2" s="1"/>
  <c r="C247" i="2"/>
  <c r="D247" i="2"/>
  <c r="C248" i="2"/>
  <c r="D248" i="2"/>
  <c r="C249" i="2"/>
  <c r="D249" i="2"/>
  <c r="C250" i="2"/>
  <c r="D250" i="2"/>
  <c r="E250" i="2" s="1"/>
  <c r="C251" i="2"/>
  <c r="D251" i="2"/>
  <c r="C252" i="2"/>
  <c r="D252" i="2"/>
  <c r="C253" i="2"/>
  <c r="D253" i="2"/>
  <c r="C254" i="2"/>
  <c r="D254" i="2"/>
  <c r="E254" i="2" s="1"/>
  <c r="C255" i="2"/>
  <c r="D255" i="2"/>
  <c r="E255" i="2" s="1"/>
  <c r="C256" i="2"/>
  <c r="D256" i="2"/>
  <c r="C257" i="2"/>
  <c r="D257" i="2"/>
  <c r="C258" i="2"/>
  <c r="D258" i="2"/>
  <c r="C259" i="2"/>
  <c r="D259" i="2"/>
  <c r="C260" i="2"/>
  <c r="D260" i="2"/>
  <c r="C261" i="2"/>
  <c r="D261" i="2"/>
  <c r="C262" i="2"/>
  <c r="D262" i="2"/>
  <c r="C263" i="2"/>
  <c r="D263" i="2"/>
  <c r="E263" i="2" s="1"/>
  <c r="C264" i="2"/>
  <c r="D264" i="2"/>
  <c r="C265" i="2"/>
  <c r="D265" i="2"/>
  <c r="C266" i="2"/>
  <c r="D266" i="2"/>
  <c r="C267" i="2"/>
  <c r="D267" i="2"/>
  <c r="C268" i="2"/>
  <c r="D268" i="2"/>
  <c r="C269" i="2"/>
  <c r="D269" i="2"/>
  <c r="C270" i="2"/>
  <c r="D270" i="2"/>
  <c r="C271" i="2"/>
  <c r="D271" i="2"/>
  <c r="E271" i="2" s="1"/>
  <c r="C272" i="2"/>
  <c r="D272" i="2"/>
  <c r="C273" i="2"/>
  <c r="D273" i="2"/>
  <c r="C274" i="2"/>
  <c r="D274" i="2"/>
  <c r="C275" i="2"/>
  <c r="D275" i="2"/>
  <c r="E275" i="2" s="1"/>
  <c r="C276" i="2"/>
  <c r="D276" i="2"/>
  <c r="C277" i="2"/>
  <c r="D277" i="2"/>
  <c r="C278" i="2"/>
  <c r="D278" i="2"/>
  <c r="C279" i="2"/>
  <c r="D279" i="2"/>
  <c r="C280" i="2"/>
  <c r="D280" i="2"/>
  <c r="C281" i="2"/>
  <c r="D281" i="2"/>
  <c r="E281" i="2" s="1"/>
  <c r="C282" i="2"/>
  <c r="D282" i="2"/>
  <c r="E282" i="2" s="1"/>
  <c r="C283" i="2"/>
  <c r="D283" i="2"/>
  <c r="C284" i="2"/>
  <c r="D284" i="2"/>
  <c r="C285" i="2"/>
  <c r="D285" i="2"/>
  <c r="C286" i="2"/>
  <c r="D286" i="2"/>
  <c r="E286" i="2" s="1"/>
  <c r="C287" i="2"/>
  <c r="D287" i="2"/>
  <c r="C288" i="2"/>
  <c r="D288" i="2"/>
  <c r="C289" i="2"/>
  <c r="D289" i="2"/>
  <c r="E289" i="2" s="1"/>
  <c r="C290" i="2"/>
  <c r="D290" i="2"/>
  <c r="C291" i="2"/>
  <c r="D291" i="2"/>
  <c r="C292" i="2"/>
  <c r="D292" i="2"/>
  <c r="C293" i="2"/>
  <c r="D293" i="2"/>
  <c r="C294" i="2"/>
  <c r="D294" i="2"/>
  <c r="C295" i="2"/>
  <c r="D295" i="2"/>
  <c r="C296" i="2"/>
  <c r="D296" i="2"/>
  <c r="C297" i="2"/>
  <c r="D297" i="2"/>
  <c r="E297" i="2" s="1"/>
  <c r="C298" i="2"/>
  <c r="D298" i="2"/>
  <c r="C299" i="2"/>
  <c r="D299" i="2"/>
  <c r="C300" i="2"/>
  <c r="D300" i="2"/>
  <c r="C301" i="2"/>
  <c r="D301" i="2"/>
  <c r="C302" i="2"/>
  <c r="D302" i="2"/>
  <c r="C303" i="2"/>
  <c r="D303" i="2"/>
  <c r="E303" i="2" s="1"/>
  <c r="C304" i="2"/>
  <c r="D304" i="2"/>
  <c r="C305" i="2"/>
  <c r="D305" i="2"/>
  <c r="C306" i="2"/>
  <c r="D306" i="2"/>
  <c r="E306" i="2" s="1"/>
  <c r="C307" i="2"/>
  <c r="D307" i="2"/>
  <c r="C308" i="2"/>
  <c r="D308" i="2"/>
  <c r="C309" i="2"/>
  <c r="D309" i="2"/>
  <c r="C310" i="2"/>
  <c r="D310" i="2"/>
  <c r="E310" i="2" s="1"/>
  <c r="C311" i="2"/>
  <c r="D311" i="2"/>
  <c r="C312" i="2"/>
  <c r="D312" i="2"/>
  <c r="C313" i="2"/>
  <c r="D313" i="2"/>
  <c r="E313" i="2" s="1"/>
  <c r="C314" i="2"/>
  <c r="D314" i="2"/>
  <c r="C315" i="2"/>
  <c r="D315" i="2"/>
  <c r="C316" i="2"/>
  <c r="D316" i="2"/>
  <c r="C317" i="2"/>
  <c r="D317" i="2"/>
  <c r="C318" i="2"/>
  <c r="D318" i="2"/>
  <c r="C319" i="2"/>
  <c r="D319" i="2"/>
  <c r="C320" i="2"/>
  <c r="D320" i="2"/>
  <c r="C321" i="2"/>
  <c r="D321" i="2"/>
  <c r="E321" i="2" s="1"/>
  <c r="C322" i="2"/>
  <c r="D322" i="2"/>
  <c r="C323" i="2"/>
  <c r="D323" i="2"/>
  <c r="C324" i="2"/>
  <c r="D324" i="2"/>
  <c r="C325" i="2"/>
  <c r="D325" i="2"/>
  <c r="C326" i="2"/>
  <c r="D326" i="2"/>
  <c r="C327" i="2"/>
  <c r="D327" i="2"/>
  <c r="C328" i="2"/>
  <c r="D328" i="2"/>
  <c r="C329" i="2"/>
  <c r="D329" i="2"/>
  <c r="E329" i="2" s="1"/>
  <c r="C330" i="2"/>
  <c r="D330" i="2"/>
  <c r="C331" i="2"/>
  <c r="D331" i="2"/>
  <c r="C332" i="2"/>
  <c r="D332" i="2"/>
  <c r="C333" i="2"/>
  <c r="D333" i="2"/>
  <c r="C334" i="2"/>
  <c r="D334" i="2"/>
  <c r="C335" i="2"/>
  <c r="D335" i="2"/>
  <c r="E335" i="2" s="1"/>
  <c r="C336" i="2"/>
  <c r="D336" i="2"/>
  <c r="C337" i="2"/>
  <c r="D337" i="2"/>
  <c r="C338" i="2"/>
  <c r="D338" i="2"/>
  <c r="C339" i="2"/>
  <c r="D339" i="2"/>
  <c r="E339" i="2" s="1"/>
  <c r="C340" i="2"/>
  <c r="D340" i="2"/>
  <c r="C341" i="2"/>
  <c r="D341" i="2"/>
  <c r="C342" i="2"/>
  <c r="D342" i="2"/>
  <c r="E342" i="2" s="1"/>
  <c r="C343" i="2"/>
  <c r="D343" i="2"/>
  <c r="C344" i="2"/>
  <c r="D344" i="2"/>
  <c r="C345" i="2"/>
  <c r="D345" i="2"/>
  <c r="C346" i="2"/>
  <c r="D346" i="2"/>
  <c r="C347" i="2"/>
  <c r="D347" i="2"/>
  <c r="E347" i="2" s="1"/>
  <c r="C348" i="2"/>
  <c r="D348" i="2"/>
  <c r="C349" i="2"/>
  <c r="D349" i="2"/>
  <c r="C350" i="2"/>
  <c r="D350" i="2"/>
  <c r="C351" i="2"/>
  <c r="D351" i="2"/>
  <c r="E351" i="2" s="1"/>
  <c r="C352" i="2"/>
  <c r="D352" i="2"/>
  <c r="C353" i="2"/>
  <c r="D353" i="2"/>
  <c r="C354" i="2"/>
  <c r="D354" i="2"/>
  <c r="C355" i="2"/>
  <c r="D355" i="2"/>
  <c r="C356" i="2"/>
  <c r="D356" i="2"/>
  <c r="C357" i="2"/>
  <c r="D357" i="2"/>
  <c r="C358" i="2"/>
  <c r="D358" i="2"/>
  <c r="C359" i="2"/>
  <c r="D359" i="2"/>
  <c r="E359" i="2" s="1"/>
  <c r="C360" i="2"/>
  <c r="D360" i="2"/>
  <c r="C361" i="2"/>
  <c r="D361" i="2"/>
  <c r="C362" i="2"/>
  <c r="D362" i="2"/>
  <c r="C363" i="2"/>
  <c r="D363" i="2"/>
  <c r="C364" i="2"/>
  <c r="D364" i="2"/>
  <c r="C365" i="2"/>
  <c r="D365" i="2"/>
  <c r="C366" i="2"/>
  <c r="D366" i="2"/>
  <c r="C367" i="2"/>
  <c r="D367" i="2"/>
  <c r="E367" i="2" s="1"/>
  <c r="C368" i="2"/>
  <c r="D368" i="2"/>
  <c r="C369" i="2"/>
  <c r="D369" i="2"/>
  <c r="C370" i="2"/>
  <c r="D370" i="2"/>
  <c r="C371" i="2"/>
  <c r="D371" i="2"/>
  <c r="E371" i="2" s="1"/>
  <c r="C372" i="2"/>
  <c r="D372" i="2"/>
  <c r="C373" i="2"/>
  <c r="D373" i="2"/>
  <c r="C374" i="2"/>
  <c r="D374" i="2"/>
  <c r="E374" i="2" s="1"/>
  <c r="C375" i="2"/>
  <c r="D375" i="2"/>
  <c r="C376" i="2"/>
  <c r="D376" i="2"/>
  <c r="C377" i="2"/>
  <c r="D377" i="2"/>
  <c r="C378" i="2"/>
  <c r="D378" i="2"/>
  <c r="E378" i="2" s="1"/>
  <c r="C379" i="2"/>
  <c r="D379" i="2"/>
  <c r="C380" i="2"/>
  <c r="D380" i="2"/>
  <c r="C381" i="2"/>
  <c r="D381" i="2"/>
  <c r="C382" i="2"/>
  <c r="D382" i="2"/>
  <c r="E382" i="2" s="1"/>
  <c r="C383" i="2"/>
  <c r="D383" i="2"/>
  <c r="C384" i="2"/>
  <c r="D384" i="2"/>
  <c r="C385" i="2"/>
  <c r="D385" i="2"/>
  <c r="C386" i="2"/>
  <c r="D386" i="2"/>
  <c r="C387" i="2"/>
  <c r="D387" i="2"/>
  <c r="C388" i="2"/>
  <c r="D388" i="2"/>
  <c r="C389" i="2"/>
  <c r="D389" i="2"/>
  <c r="C390" i="2"/>
  <c r="D390" i="2"/>
  <c r="C391" i="2"/>
  <c r="D391" i="2"/>
  <c r="C392" i="2"/>
  <c r="D392" i="2"/>
  <c r="F235" i="3"/>
  <c r="D241" i="1" s="1"/>
  <c r="F236" i="3"/>
  <c r="D242" i="1" s="1"/>
  <c r="F237" i="3"/>
  <c r="D243" i="1" s="1"/>
  <c r="F238" i="3"/>
  <c r="D244" i="1" s="1"/>
  <c r="F239" i="3"/>
  <c r="D245" i="1" s="1"/>
  <c r="F240" i="3"/>
  <c r="D246" i="1" s="1"/>
  <c r="F241" i="3"/>
  <c r="D247" i="1" s="1"/>
  <c r="F242" i="3"/>
  <c r="D248" i="1" s="1"/>
  <c r="F243" i="3"/>
  <c r="D249" i="1" s="1"/>
  <c r="F244" i="3"/>
  <c r="D250" i="1" s="1"/>
  <c r="F245" i="3"/>
  <c r="D251" i="1" s="1"/>
  <c r="F246" i="3"/>
  <c r="D252" i="1" s="1"/>
  <c r="F247" i="3"/>
  <c r="D253" i="1" s="1"/>
  <c r="F248" i="3"/>
  <c r="D254" i="1" s="1"/>
  <c r="F249" i="3"/>
  <c r="D255" i="1" s="1"/>
  <c r="F250" i="3"/>
  <c r="D256" i="1" s="1"/>
  <c r="F251" i="3"/>
  <c r="D257" i="1" s="1"/>
  <c r="F252" i="3"/>
  <c r="D258" i="1" s="1"/>
  <c r="F253" i="3"/>
  <c r="D259" i="1" s="1"/>
  <c r="F254" i="3"/>
  <c r="D260" i="1" s="1"/>
  <c r="F255" i="3"/>
  <c r="D261" i="1" s="1"/>
  <c r="F256" i="3"/>
  <c r="D262" i="1" s="1"/>
  <c r="F257" i="3"/>
  <c r="D263" i="1" s="1"/>
  <c r="F258" i="3"/>
  <c r="D264" i="1" s="1"/>
  <c r="F259" i="3"/>
  <c r="D265" i="1" s="1"/>
  <c r="F260" i="3"/>
  <c r="D266" i="1" s="1"/>
  <c r="F261" i="3"/>
  <c r="D267" i="1" s="1"/>
  <c r="F262" i="3"/>
  <c r="D268" i="1" s="1"/>
  <c r="F263" i="3"/>
  <c r="D269" i="1" s="1"/>
  <c r="F264" i="3"/>
  <c r="D270" i="1" s="1"/>
  <c r="F265" i="3"/>
  <c r="D271" i="1" s="1"/>
  <c r="F266" i="3"/>
  <c r="D272" i="1" s="1"/>
  <c r="F267" i="3"/>
  <c r="D273" i="1" s="1"/>
  <c r="F268" i="3"/>
  <c r="D274" i="1" s="1"/>
  <c r="F269" i="3"/>
  <c r="D275" i="1" s="1"/>
  <c r="F270" i="3"/>
  <c r="D276" i="1" s="1"/>
  <c r="F271" i="3"/>
  <c r="D277" i="1" s="1"/>
  <c r="F272" i="3"/>
  <c r="D278" i="1" s="1"/>
  <c r="F273" i="3"/>
  <c r="D279" i="1" s="1"/>
  <c r="F274" i="3"/>
  <c r="D280" i="1" s="1"/>
  <c r="F275" i="3"/>
  <c r="D281" i="1" s="1"/>
  <c r="F276" i="3"/>
  <c r="D282" i="1" s="1"/>
  <c r="F277" i="3"/>
  <c r="D283" i="1" s="1"/>
  <c r="F278" i="3"/>
  <c r="D284" i="1" s="1"/>
  <c r="F279" i="3"/>
  <c r="D285" i="1" s="1"/>
  <c r="F280" i="3"/>
  <c r="D286" i="1" s="1"/>
  <c r="F281" i="3"/>
  <c r="D287" i="1" s="1"/>
  <c r="F282" i="3"/>
  <c r="D288" i="1" s="1"/>
  <c r="F283" i="3"/>
  <c r="D289" i="1" s="1"/>
  <c r="F284" i="3"/>
  <c r="D290" i="1" s="1"/>
  <c r="F285" i="3"/>
  <c r="D291" i="1" s="1"/>
  <c r="F286" i="3"/>
  <c r="D292" i="1" s="1"/>
  <c r="F287" i="3"/>
  <c r="D293" i="1" s="1"/>
  <c r="F288" i="3"/>
  <c r="D294" i="1" s="1"/>
  <c r="F289" i="3"/>
  <c r="D295" i="1" s="1"/>
  <c r="F290" i="3"/>
  <c r="D296" i="1" s="1"/>
  <c r="F291" i="3"/>
  <c r="D297" i="1" s="1"/>
  <c r="F292" i="3"/>
  <c r="D298" i="1" s="1"/>
  <c r="F293" i="3"/>
  <c r="D299" i="1" s="1"/>
  <c r="F294" i="3"/>
  <c r="D300" i="1" s="1"/>
  <c r="F295" i="3"/>
  <c r="D301" i="1" s="1"/>
  <c r="F296" i="3"/>
  <c r="D302" i="1" s="1"/>
  <c r="F297" i="3"/>
  <c r="D303" i="1" s="1"/>
  <c r="F298" i="3"/>
  <c r="D304" i="1" s="1"/>
  <c r="F299" i="3"/>
  <c r="D305" i="1" s="1"/>
  <c r="F300" i="3"/>
  <c r="D306" i="1" s="1"/>
  <c r="F301" i="3"/>
  <c r="D307" i="1" s="1"/>
  <c r="F302" i="3"/>
  <c r="D308" i="1" s="1"/>
  <c r="F303" i="3"/>
  <c r="D309" i="1" s="1"/>
  <c r="F304" i="3"/>
  <c r="D310" i="1" s="1"/>
  <c r="F305" i="3"/>
  <c r="D311" i="1" s="1"/>
  <c r="F306" i="3"/>
  <c r="D312" i="1" s="1"/>
  <c r="F307" i="3"/>
  <c r="D313" i="1" s="1"/>
  <c r="F308" i="3"/>
  <c r="D314" i="1" s="1"/>
  <c r="F309" i="3"/>
  <c r="D315" i="1" s="1"/>
  <c r="F310" i="3"/>
  <c r="D316" i="1" s="1"/>
  <c r="F311" i="3"/>
  <c r="D317" i="1" s="1"/>
  <c r="F312" i="3"/>
  <c r="D318" i="1" s="1"/>
  <c r="F313" i="3"/>
  <c r="D319" i="1" s="1"/>
  <c r="F314" i="3"/>
  <c r="D320" i="1" s="1"/>
  <c r="F315" i="3"/>
  <c r="D321" i="1" s="1"/>
  <c r="F316" i="3"/>
  <c r="D322" i="1" s="1"/>
  <c r="F317" i="3"/>
  <c r="D323" i="1" s="1"/>
  <c r="F318" i="3"/>
  <c r="D324" i="1" s="1"/>
  <c r="F319" i="3"/>
  <c r="D325" i="1" s="1"/>
  <c r="F320" i="3"/>
  <c r="D326" i="1" s="1"/>
  <c r="F321" i="3"/>
  <c r="D327" i="1" s="1"/>
  <c r="F322" i="3"/>
  <c r="D328" i="1" s="1"/>
  <c r="F323" i="3"/>
  <c r="D329" i="1" s="1"/>
  <c r="F324" i="3"/>
  <c r="D330" i="1" s="1"/>
  <c r="F325" i="3"/>
  <c r="D331" i="1" s="1"/>
  <c r="F326" i="3"/>
  <c r="D332" i="1" s="1"/>
  <c r="F327" i="3"/>
  <c r="D333" i="1" s="1"/>
  <c r="F328" i="3"/>
  <c r="D334" i="1" s="1"/>
  <c r="F329" i="3"/>
  <c r="D335" i="1" s="1"/>
  <c r="F330" i="3"/>
  <c r="D336" i="1" s="1"/>
  <c r="F331" i="3"/>
  <c r="D337" i="1" s="1"/>
  <c r="F332" i="3"/>
  <c r="D338" i="1" s="1"/>
  <c r="F333" i="3"/>
  <c r="D339" i="1" s="1"/>
  <c r="F334" i="3"/>
  <c r="D340" i="1" s="1"/>
  <c r="F335" i="3"/>
  <c r="D341" i="1" s="1"/>
  <c r="F336" i="3"/>
  <c r="D342" i="1" s="1"/>
  <c r="F337" i="3"/>
  <c r="D343" i="1" s="1"/>
  <c r="F338" i="3"/>
  <c r="D344" i="1" s="1"/>
  <c r="F339" i="3"/>
  <c r="D345" i="1" s="1"/>
  <c r="F340" i="3"/>
  <c r="D346" i="1" s="1"/>
  <c r="F341" i="3"/>
  <c r="D347" i="1" s="1"/>
  <c r="F342" i="3"/>
  <c r="D348" i="1" s="1"/>
  <c r="F343" i="3"/>
  <c r="D349" i="1" s="1"/>
  <c r="F344" i="3"/>
  <c r="D350" i="1" s="1"/>
  <c r="F345" i="3"/>
  <c r="D351" i="1" s="1"/>
  <c r="F346" i="3"/>
  <c r="D352" i="1" s="1"/>
  <c r="F347" i="3"/>
  <c r="D353" i="1" s="1"/>
  <c r="F348" i="3"/>
  <c r="D354" i="1" s="1"/>
  <c r="F349" i="3"/>
  <c r="D355" i="1" s="1"/>
  <c r="F350" i="3"/>
  <c r="D356" i="1" s="1"/>
  <c r="F351" i="3"/>
  <c r="D357" i="1" s="1"/>
  <c r="F352" i="3"/>
  <c r="D358" i="1" s="1"/>
  <c r="F353" i="3"/>
  <c r="D359" i="1" s="1"/>
  <c r="F354" i="3"/>
  <c r="D360" i="1" s="1"/>
  <c r="F355" i="3"/>
  <c r="D361" i="1" s="1"/>
  <c r="F356" i="3"/>
  <c r="D362" i="1" s="1"/>
  <c r="F357" i="3"/>
  <c r="D363" i="1" s="1"/>
  <c r="F358" i="3"/>
  <c r="D364" i="1" s="1"/>
  <c r="F359" i="3"/>
  <c r="D365" i="1" s="1"/>
  <c r="F360" i="3"/>
  <c r="D366" i="1" s="1"/>
  <c r="F361" i="3"/>
  <c r="D367" i="1" s="1"/>
  <c r="F362" i="3"/>
  <c r="D368" i="1" s="1"/>
  <c r="F363" i="3"/>
  <c r="D369" i="1" s="1"/>
  <c r="F364" i="3"/>
  <c r="D370" i="1" s="1"/>
  <c r="F365" i="3"/>
  <c r="D371" i="1" s="1"/>
  <c r="F366" i="3"/>
  <c r="D372" i="1" s="1"/>
  <c r="F367" i="3"/>
  <c r="D373" i="1" s="1"/>
  <c r="F368" i="3"/>
  <c r="D374" i="1" s="1"/>
  <c r="F369" i="3"/>
  <c r="D375" i="1" s="1"/>
  <c r="F370" i="3"/>
  <c r="D376" i="1" s="1"/>
  <c r="F371" i="3"/>
  <c r="D377" i="1" s="1"/>
  <c r="F372" i="3"/>
  <c r="D378" i="1" s="1"/>
  <c r="F373" i="3"/>
  <c r="D379" i="1" s="1"/>
  <c r="F374" i="3"/>
  <c r="D380" i="1" s="1"/>
  <c r="F375" i="3"/>
  <c r="D381" i="1" s="1"/>
  <c r="F376" i="3"/>
  <c r="D382" i="1" s="1"/>
  <c r="F377" i="3"/>
  <c r="D383" i="1" s="1"/>
  <c r="F378" i="3"/>
  <c r="D384" i="1" s="1"/>
  <c r="F379" i="3"/>
  <c r="D385" i="1" s="1"/>
  <c r="F380" i="3"/>
  <c r="D386" i="1" s="1"/>
  <c r="F381" i="3"/>
  <c r="D387" i="1" s="1"/>
  <c r="F382" i="3"/>
  <c r="D388" i="1" s="1"/>
  <c r="F383" i="3"/>
  <c r="D389" i="1" s="1"/>
  <c r="F384" i="3"/>
  <c r="D390" i="1" s="1"/>
  <c r="F385" i="3"/>
  <c r="D391" i="1" s="1"/>
  <c r="F386" i="3"/>
  <c r="D392" i="1" s="1"/>
  <c r="F387" i="3"/>
  <c r="D393" i="1" s="1"/>
  <c r="F388" i="3"/>
  <c r="D394" i="1" s="1"/>
  <c r="F389" i="3"/>
  <c r="D395" i="1" s="1"/>
  <c r="F390" i="3"/>
  <c r="D396" i="1" s="1"/>
  <c r="F391" i="3"/>
  <c r="D397" i="1" s="1"/>
  <c r="F392" i="3"/>
  <c r="D398" i="1" s="1"/>
  <c r="F3" i="3"/>
  <c r="D9" i="1" s="1"/>
  <c r="F4" i="3"/>
  <c r="D10" i="1" s="1"/>
  <c r="F5" i="3"/>
  <c r="D11" i="1" s="1"/>
  <c r="F6" i="3"/>
  <c r="D12" i="1" s="1"/>
  <c r="F7" i="3"/>
  <c r="D13" i="1" s="1"/>
  <c r="F8" i="3"/>
  <c r="D14" i="1" s="1"/>
  <c r="F9" i="3"/>
  <c r="D15" i="1" s="1"/>
  <c r="F10" i="3"/>
  <c r="D16" i="1" s="1"/>
  <c r="F11" i="3"/>
  <c r="D17" i="1" s="1"/>
  <c r="F12" i="3"/>
  <c r="D18" i="1" s="1"/>
  <c r="F13" i="3"/>
  <c r="D19" i="1" s="1"/>
  <c r="F14" i="3"/>
  <c r="D20" i="1" s="1"/>
  <c r="F15" i="3"/>
  <c r="D21" i="1" s="1"/>
  <c r="F16" i="3"/>
  <c r="D22" i="1" s="1"/>
  <c r="F17" i="3"/>
  <c r="D23" i="1" s="1"/>
  <c r="F18" i="3"/>
  <c r="D24" i="1" s="1"/>
  <c r="F19" i="3"/>
  <c r="D25" i="1" s="1"/>
  <c r="F20" i="3"/>
  <c r="D26" i="1" s="1"/>
  <c r="F21" i="3"/>
  <c r="D27" i="1" s="1"/>
  <c r="F22" i="3"/>
  <c r="D28" i="1" s="1"/>
  <c r="F23" i="3"/>
  <c r="D29" i="1" s="1"/>
  <c r="F24" i="3"/>
  <c r="D30" i="1" s="1"/>
  <c r="F25" i="3"/>
  <c r="D31" i="1" s="1"/>
  <c r="F26" i="3"/>
  <c r="D32" i="1" s="1"/>
  <c r="F27" i="3"/>
  <c r="D33" i="1" s="1"/>
  <c r="F28" i="3"/>
  <c r="D34" i="1" s="1"/>
  <c r="F29" i="3"/>
  <c r="D35" i="1" s="1"/>
  <c r="F30" i="3"/>
  <c r="D36" i="1" s="1"/>
  <c r="F31" i="3"/>
  <c r="D37" i="1" s="1"/>
  <c r="F32" i="3"/>
  <c r="D38" i="1" s="1"/>
  <c r="F33" i="3"/>
  <c r="D39" i="1" s="1"/>
  <c r="F34" i="3"/>
  <c r="D40" i="1" s="1"/>
  <c r="F35" i="3"/>
  <c r="D41" i="1" s="1"/>
  <c r="F36" i="3"/>
  <c r="D42" i="1" s="1"/>
  <c r="F37" i="3"/>
  <c r="D43" i="1" s="1"/>
  <c r="F38" i="3"/>
  <c r="D44" i="1" s="1"/>
  <c r="F39" i="3"/>
  <c r="D45" i="1" s="1"/>
  <c r="F40" i="3"/>
  <c r="D46" i="1" s="1"/>
  <c r="F41" i="3"/>
  <c r="D47" i="1" s="1"/>
  <c r="F42" i="3"/>
  <c r="D48" i="1" s="1"/>
  <c r="F43" i="3"/>
  <c r="D49" i="1" s="1"/>
  <c r="F44" i="3"/>
  <c r="D50" i="1" s="1"/>
  <c r="F45" i="3"/>
  <c r="D51" i="1" s="1"/>
  <c r="F46" i="3"/>
  <c r="D52" i="1" s="1"/>
  <c r="F47" i="3"/>
  <c r="D53" i="1" s="1"/>
  <c r="F48" i="3"/>
  <c r="D54" i="1" s="1"/>
  <c r="F49" i="3"/>
  <c r="D55" i="1" s="1"/>
  <c r="F50" i="3"/>
  <c r="D56" i="1" s="1"/>
  <c r="F51" i="3"/>
  <c r="D57" i="1" s="1"/>
  <c r="F52" i="3"/>
  <c r="D58" i="1" s="1"/>
  <c r="F53" i="3"/>
  <c r="D59" i="1" s="1"/>
  <c r="F54" i="3"/>
  <c r="D60" i="1" s="1"/>
  <c r="F55" i="3"/>
  <c r="D61" i="1" s="1"/>
  <c r="F56" i="3"/>
  <c r="D62" i="1" s="1"/>
  <c r="F57" i="3"/>
  <c r="D63" i="1" s="1"/>
  <c r="F58" i="3"/>
  <c r="D64" i="1" s="1"/>
  <c r="F59" i="3"/>
  <c r="D65" i="1" s="1"/>
  <c r="F60" i="3"/>
  <c r="D66" i="1" s="1"/>
  <c r="F61" i="3"/>
  <c r="D67" i="1" s="1"/>
  <c r="F62" i="3"/>
  <c r="D68" i="1" s="1"/>
  <c r="F63" i="3"/>
  <c r="D69" i="1" s="1"/>
  <c r="F64" i="3"/>
  <c r="D70" i="1" s="1"/>
  <c r="F65" i="3"/>
  <c r="D71" i="1" s="1"/>
  <c r="F66" i="3"/>
  <c r="D72" i="1" s="1"/>
  <c r="F67" i="3"/>
  <c r="D73" i="1" s="1"/>
  <c r="F68" i="3"/>
  <c r="D74" i="1" s="1"/>
  <c r="F69" i="3"/>
  <c r="D75" i="1" s="1"/>
  <c r="F70" i="3"/>
  <c r="D76" i="1" s="1"/>
  <c r="F71" i="3"/>
  <c r="D77" i="1" s="1"/>
  <c r="F72" i="3"/>
  <c r="D78" i="1" s="1"/>
  <c r="F73" i="3"/>
  <c r="D79" i="1" s="1"/>
  <c r="F74" i="3"/>
  <c r="D80" i="1" s="1"/>
  <c r="F75" i="3"/>
  <c r="D81" i="1" s="1"/>
  <c r="F76" i="3"/>
  <c r="D82" i="1" s="1"/>
  <c r="F77" i="3"/>
  <c r="D83" i="1" s="1"/>
  <c r="F78" i="3"/>
  <c r="D84" i="1" s="1"/>
  <c r="F79" i="3"/>
  <c r="D85" i="1" s="1"/>
  <c r="F80" i="3"/>
  <c r="D86" i="1" s="1"/>
  <c r="F81" i="3"/>
  <c r="D87" i="1" s="1"/>
  <c r="F82" i="3"/>
  <c r="D88" i="1" s="1"/>
  <c r="F83" i="3"/>
  <c r="D89" i="1" s="1"/>
  <c r="F84" i="3"/>
  <c r="D90" i="1" s="1"/>
  <c r="F85" i="3"/>
  <c r="D91" i="1" s="1"/>
  <c r="F86" i="3"/>
  <c r="D92" i="1" s="1"/>
  <c r="F87" i="3"/>
  <c r="D93" i="1" s="1"/>
  <c r="F88" i="3"/>
  <c r="D94" i="1" s="1"/>
  <c r="F89" i="3"/>
  <c r="D95" i="1" s="1"/>
  <c r="F90" i="3"/>
  <c r="D96" i="1" s="1"/>
  <c r="F91" i="3"/>
  <c r="D97" i="1" s="1"/>
  <c r="F92" i="3"/>
  <c r="D98" i="1" s="1"/>
  <c r="F93" i="3"/>
  <c r="D99" i="1" s="1"/>
  <c r="F94" i="3"/>
  <c r="D100" i="1" s="1"/>
  <c r="F95" i="3"/>
  <c r="D101" i="1" s="1"/>
  <c r="F96" i="3"/>
  <c r="D102" i="1" s="1"/>
  <c r="F97" i="3"/>
  <c r="D103" i="1" s="1"/>
  <c r="F98" i="3"/>
  <c r="D104" i="1" s="1"/>
  <c r="F99" i="3"/>
  <c r="D105" i="1" s="1"/>
  <c r="F100" i="3"/>
  <c r="D106" i="1" s="1"/>
  <c r="F101" i="3"/>
  <c r="D107" i="1" s="1"/>
  <c r="F102" i="3"/>
  <c r="D108" i="1" s="1"/>
  <c r="F103" i="3"/>
  <c r="D109" i="1" s="1"/>
  <c r="F104" i="3"/>
  <c r="D110" i="1" s="1"/>
  <c r="F105" i="3"/>
  <c r="D111" i="1" s="1"/>
  <c r="F106" i="3"/>
  <c r="D112" i="1" s="1"/>
  <c r="F107" i="3"/>
  <c r="D113" i="1" s="1"/>
  <c r="F108" i="3"/>
  <c r="D114" i="1" s="1"/>
  <c r="F109" i="3"/>
  <c r="D115" i="1" s="1"/>
  <c r="F110" i="3"/>
  <c r="D116" i="1" s="1"/>
  <c r="F111" i="3"/>
  <c r="D117" i="1" s="1"/>
  <c r="F112" i="3"/>
  <c r="D118" i="1" s="1"/>
  <c r="F113" i="3"/>
  <c r="D119" i="1" s="1"/>
  <c r="F114" i="3"/>
  <c r="D120" i="1" s="1"/>
  <c r="F115" i="3"/>
  <c r="D121" i="1" s="1"/>
  <c r="F116" i="3"/>
  <c r="D122" i="1" s="1"/>
  <c r="F117" i="3"/>
  <c r="D123" i="1" s="1"/>
  <c r="F118" i="3"/>
  <c r="D124" i="1" s="1"/>
  <c r="F119" i="3"/>
  <c r="D125" i="1" s="1"/>
  <c r="F120" i="3"/>
  <c r="D126" i="1" s="1"/>
  <c r="F121" i="3"/>
  <c r="D127" i="1" s="1"/>
  <c r="F122" i="3"/>
  <c r="D128" i="1" s="1"/>
  <c r="F123" i="3"/>
  <c r="D129" i="1" s="1"/>
  <c r="F124" i="3"/>
  <c r="D130" i="1" s="1"/>
  <c r="F125" i="3"/>
  <c r="D131" i="1" s="1"/>
  <c r="F126" i="3"/>
  <c r="D132" i="1" s="1"/>
  <c r="F127" i="3"/>
  <c r="D133" i="1" s="1"/>
  <c r="F128" i="3"/>
  <c r="D134" i="1" s="1"/>
  <c r="F129" i="3"/>
  <c r="D135" i="1" s="1"/>
  <c r="F130" i="3"/>
  <c r="D136" i="1" s="1"/>
  <c r="F131" i="3"/>
  <c r="D137" i="1" s="1"/>
  <c r="F132" i="3"/>
  <c r="D138" i="1" s="1"/>
  <c r="F133" i="3"/>
  <c r="D139" i="1" s="1"/>
  <c r="F134" i="3"/>
  <c r="D140" i="1" s="1"/>
  <c r="F135" i="3"/>
  <c r="D141" i="1" s="1"/>
  <c r="F136" i="3"/>
  <c r="D142" i="1" s="1"/>
  <c r="F137" i="3"/>
  <c r="D143" i="1" s="1"/>
  <c r="F138" i="3"/>
  <c r="D144" i="1" s="1"/>
  <c r="F139" i="3"/>
  <c r="D145" i="1" s="1"/>
  <c r="F140" i="3"/>
  <c r="D146" i="1" s="1"/>
  <c r="F141" i="3"/>
  <c r="D147" i="1" s="1"/>
  <c r="F142" i="3"/>
  <c r="D148" i="1" s="1"/>
  <c r="F143" i="3"/>
  <c r="D149" i="1" s="1"/>
  <c r="F144" i="3"/>
  <c r="D150" i="1" s="1"/>
  <c r="F145" i="3"/>
  <c r="D151" i="1" s="1"/>
  <c r="F146" i="3"/>
  <c r="D152" i="1" s="1"/>
  <c r="F147" i="3"/>
  <c r="D153" i="1" s="1"/>
  <c r="F148" i="3"/>
  <c r="D154" i="1" s="1"/>
  <c r="F149" i="3"/>
  <c r="D155" i="1" s="1"/>
  <c r="F150" i="3"/>
  <c r="D156" i="1" s="1"/>
  <c r="F151" i="3"/>
  <c r="D157" i="1" s="1"/>
  <c r="F152" i="3"/>
  <c r="D158" i="1" s="1"/>
  <c r="F153" i="3"/>
  <c r="D159" i="1" s="1"/>
  <c r="F154" i="3"/>
  <c r="D160" i="1" s="1"/>
  <c r="F155" i="3"/>
  <c r="D161" i="1" s="1"/>
  <c r="F156" i="3"/>
  <c r="D162" i="1" s="1"/>
  <c r="F157" i="3"/>
  <c r="D163" i="1" s="1"/>
  <c r="F158" i="3"/>
  <c r="D164" i="1" s="1"/>
  <c r="F159" i="3"/>
  <c r="D165" i="1" s="1"/>
  <c r="F160" i="3"/>
  <c r="D166" i="1" s="1"/>
  <c r="F161" i="3"/>
  <c r="D167" i="1" s="1"/>
  <c r="F162" i="3"/>
  <c r="D168" i="1" s="1"/>
  <c r="F163" i="3"/>
  <c r="D169" i="1" s="1"/>
  <c r="F164" i="3"/>
  <c r="D170" i="1" s="1"/>
  <c r="F165" i="3"/>
  <c r="D171" i="1" s="1"/>
  <c r="F166" i="3"/>
  <c r="D172" i="1" s="1"/>
  <c r="F167" i="3"/>
  <c r="D173" i="1" s="1"/>
  <c r="F168" i="3"/>
  <c r="D174" i="1" s="1"/>
  <c r="F169" i="3"/>
  <c r="D175" i="1" s="1"/>
  <c r="F170" i="3"/>
  <c r="D176" i="1" s="1"/>
  <c r="F171" i="3"/>
  <c r="D177" i="1" s="1"/>
  <c r="F172" i="3"/>
  <c r="D178" i="1" s="1"/>
  <c r="F173" i="3"/>
  <c r="D179" i="1" s="1"/>
  <c r="F174" i="3"/>
  <c r="D180" i="1" s="1"/>
  <c r="F175" i="3"/>
  <c r="D181" i="1" s="1"/>
  <c r="F176" i="3"/>
  <c r="D182" i="1" s="1"/>
  <c r="F177" i="3"/>
  <c r="D183" i="1" s="1"/>
  <c r="F178" i="3"/>
  <c r="D184" i="1" s="1"/>
  <c r="F179" i="3"/>
  <c r="D185" i="1" s="1"/>
  <c r="F180" i="3"/>
  <c r="D186" i="1" s="1"/>
  <c r="F181" i="3"/>
  <c r="D187" i="1" s="1"/>
  <c r="F182" i="3"/>
  <c r="D188" i="1" s="1"/>
  <c r="F183" i="3"/>
  <c r="D189" i="1" s="1"/>
  <c r="F184" i="3"/>
  <c r="D190" i="1" s="1"/>
  <c r="F185" i="3"/>
  <c r="D191" i="1" s="1"/>
  <c r="F186" i="3"/>
  <c r="D192" i="1" s="1"/>
  <c r="F187" i="3"/>
  <c r="D193" i="1" s="1"/>
  <c r="F188" i="3"/>
  <c r="D194" i="1" s="1"/>
  <c r="F189" i="3"/>
  <c r="D195" i="1" s="1"/>
  <c r="F190" i="3"/>
  <c r="D196" i="1" s="1"/>
  <c r="F191" i="3"/>
  <c r="D197" i="1" s="1"/>
  <c r="F192" i="3"/>
  <c r="D198" i="1" s="1"/>
  <c r="F193" i="3"/>
  <c r="D199" i="1" s="1"/>
  <c r="F194" i="3"/>
  <c r="D200" i="1" s="1"/>
  <c r="F195" i="3"/>
  <c r="D201" i="1" s="1"/>
  <c r="F196" i="3"/>
  <c r="D202" i="1" s="1"/>
  <c r="F197" i="3"/>
  <c r="D203" i="1" s="1"/>
  <c r="F198" i="3"/>
  <c r="D204" i="1" s="1"/>
  <c r="F199" i="3"/>
  <c r="D205" i="1" s="1"/>
  <c r="F200" i="3"/>
  <c r="D206" i="1" s="1"/>
  <c r="F201" i="3"/>
  <c r="D207" i="1" s="1"/>
  <c r="F202" i="3"/>
  <c r="D208" i="1" s="1"/>
  <c r="F203" i="3"/>
  <c r="D209" i="1" s="1"/>
  <c r="F204" i="3"/>
  <c r="D210" i="1" s="1"/>
  <c r="F205" i="3"/>
  <c r="D211" i="1" s="1"/>
  <c r="F206" i="3"/>
  <c r="D212" i="1" s="1"/>
  <c r="F207" i="3"/>
  <c r="D213" i="1" s="1"/>
  <c r="F208" i="3"/>
  <c r="D214" i="1" s="1"/>
  <c r="F209" i="3"/>
  <c r="D215" i="1" s="1"/>
  <c r="F210" i="3"/>
  <c r="D216" i="1" s="1"/>
  <c r="F211" i="3"/>
  <c r="D217" i="1" s="1"/>
  <c r="F212" i="3"/>
  <c r="D218" i="1" s="1"/>
  <c r="F213" i="3"/>
  <c r="D219" i="1" s="1"/>
  <c r="F214" i="3"/>
  <c r="D220" i="1" s="1"/>
  <c r="F215" i="3"/>
  <c r="D221" i="1" s="1"/>
  <c r="F216" i="3"/>
  <c r="D222" i="1" s="1"/>
  <c r="F217" i="3"/>
  <c r="D223" i="1" s="1"/>
  <c r="F218" i="3"/>
  <c r="D224" i="1" s="1"/>
  <c r="F219" i="3"/>
  <c r="D225" i="1" s="1"/>
  <c r="F220" i="3"/>
  <c r="D226" i="1" s="1"/>
  <c r="F221" i="3"/>
  <c r="D227" i="1" s="1"/>
  <c r="F222" i="3"/>
  <c r="D228" i="1" s="1"/>
  <c r="F223" i="3"/>
  <c r="D229" i="1" s="1"/>
  <c r="F224" i="3"/>
  <c r="D230" i="1" s="1"/>
  <c r="F225" i="3"/>
  <c r="D231" i="1" s="1"/>
  <c r="F226" i="3"/>
  <c r="D232" i="1" s="1"/>
  <c r="F227" i="3"/>
  <c r="D233" i="1" s="1"/>
  <c r="F228" i="3"/>
  <c r="D234" i="1" s="1"/>
  <c r="F229" i="3"/>
  <c r="D235" i="1" s="1"/>
  <c r="F230" i="3"/>
  <c r="D236" i="1" s="1"/>
  <c r="F231" i="3"/>
  <c r="D237" i="1" s="1"/>
  <c r="F232" i="3"/>
  <c r="D238" i="1" s="1"/>
  <c r="F233" i="3"/>
  <c r="D239" i="1" s="1"/>
  <c r="F234" i="3"/>
  <c r="D240" i="1" s="1"/>
  <c r="F2" i="3"/>
  <c r="C3" i="3"/>
  <c r="D3" i="3"/>
  <c r="E3" i="3" s="1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E11" i="3" s="1"/>
  <c r="C12" i="3"/>
  <c r="D12" i="3"/>
  <c r="C13" i="3"/>
  <c r="D13" i="3"/>
  <c r="C14" i="3"/>
  <c r="D14" i="3"/>
  <c r="C15" i="3"/>
  <c r="D15" i="3"/>
  <c r="C16" i="3"/>
  <c r="D16" i="3"/>
  <c r="C17" i="3"/>
  <c r="D17" i="3"/>
  <c r="E17" i="3" s="1"/>
  <c r="C18" i="3"/>
  <c r="D18" i="3"/>
  <c r="C19" i="3"/>
  <c r="D19" i="3"/>
  <c r="E19" i="3" s="1"/>
  <c r="C20" i="3"/>
  <c r="D20" i="3"/>
  <c r="C21" i="3"/>
  <c r="D21" i="3"/>
  <c r="C22" i="3"/>
  <c r="D22" i="3"/>
  <c r="C23" i="3"/>
  <c r="D23" i="3"/>
  <c r="E23" i="3" s="1"/>
  <c r="C24" i="3"/>
  <c r="D24" i="3"/>
  <c r="C25" i="3"/>
  <c r="D25" i="3"/>
  <c r="E25" i="3" s="1"/>
  <c r="C26" i="3"/>
  <c r="D26" i="3"/>
  <c r="C27" i="3"/>
  <c r="D27" i="3"/>
  <c r="C28" i="3"/>
  <c r="D28" i="3"/>
  <c r="E28" i="3" s="1"/>
  <c r="C29" i="3"/>
  <c r="D29" i="3"/>
  <c r="C30" i="3"/>
  <c r="D30" i="3"/>
  <c r="C31" i="3"/>
  <c r="D31" i="3"/>
  <c r="E31" i="3" s="1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E44" i="3" s="1"/>
  <c r="C45" i="3"/>
  <c r="D45" i="3"/>
  <c r="C46" i="3"/>
  <c r="D46" i="3"/>
  <c r="C47" i="3"/>
  <c r="D47" i="3"/>
  <c r="C48" i="3"/>
  <c r="D48" i="3"/>
  <c r="C49" i="3"/>
  <c r="D49" i="3"/>
  <c r="E49" i="3" s="1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E56" i="3" s="1"/>
  <c r="C57" i="3"/>
  <c r="D57" i="3"/>
  <c r="E57" i="3" s="1"/>
  <c r="C58" i="3"/>
  <c r="D58" i="3"/>
  <c r="C59" i="3"/>
  <c r="D59" i="3"/>
  <c r="C60" i="3"/>
  <c r="D60" i="3"/>
  <c r="E60" i="3" s="1"/>
  <c r="C61" i="3"/>
  <c r="D61" i="3"/>
  <c r="C62" i="3"/>
  <c r="D62" i="3"/>
  <c r="C63" i="3"/>
  <c r="D63" i="3"/>
  <c r="E63" i="3" s="1"/>
  <c r="C64" i="3"/>
  <c r="D64" i="3"/>
  <c r="E64" i="3" s="1"/>
  <c r="C65" i="3"/>
  <c r="D65" i="3"/>
  <c r="C66" i="3"/>
  <c r="D66" i="3"/>
  <c r="C67" i="3"/>
  <c r="D67" i="3"/>
  <c r="E67" i="3" s="1"/>
  <c r="C68" i="3"/>
  <c r="D68" i="3"/>
  <c r="E68" i="3" s="1"/>
  <c r="C69" i="3"/>
  <c r="D69" i="3"/>
  <c r="C70" i="3"/>
  <c r="D70" i="3"/>
  <c r="C71" i="3"/>
  <c r="D71" i="3"/>
  <c r="C72" i="3"/>
  <c r="D72" i="3"/>
  <c r="E72" i="3" s="1"/>
  <c r="C73" i="3"/>
  <c r="D73" i="3"/>
  <c r="C74" i="3"/>
  <c r="D74" i="3"/>
  <c r="C75" i="3"/>
  <c r="D75" i="3"/>
  <c r="E75" i="3" s="1"/>
  <c r="C76" i="3"/>
  <c r="D76" i="3"/>
  <c r="C77" i="3"/>
  <c r="D77" i="3"/>
  <c r="C78" i="3"/>
  <c r="D78" i="3"/>
  <c r="C79" i="3"/>
  <c r="D79" i="3"/>
  <c r="C80" i="3"/>
  <c r="D80" i="3"/>
  <c r="C81" i="3"/>
  <c r="D81" i="3"/>
  <c r="C82" i="3"/>
  <c r="D82" i="3"/>
  <c r="C83" i="3"/>
  <c r="D83" i="3"/>
  <c r="E83" i="3" s="1"/>
  <c r="C84" i="3"/>
  <c r="D84" i="3"/>
  <c r="C85" i="3"/>
  <c r="D85" i="3"/>
  <c r="C86" i="3"/>
  <c r="D86" i="3"/>
  <c r="C87" i="3"/>
  <c r="D87" i="3"/>
  <c r="E87" i="3" s="1"/>
  <c r="C88" i="3"/>
  <c r="D88" i="3"/>
  <c r="E88" i="3" s="1"/>
  <c r="C89" i="3"/>
  <c r="D89" i="3"/>
  <c r="C90" i="3"/>
  <c r="D90" i="3"/>
  <c r="C91" i="3"/>
  <c r="D91" i="3"/>
  <c r="C92" i="3"/>
  <c r="D92" i="3"/>
  <c r="C93" i="3"/>
  <c r="D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D101" i="3"/>
  <c r="C102" i="3"/>
  <c r="D102" i="3"/>
  <c r="C103" i="3"/>
  <c r="D103" i="3"/>
  <c r="C104" i="3"/>
  <c r="D104" i="3"/>
  <c r="C105" i="3"/>
  <c r="D105" i="3"/>
  <c r="C106" i="3"/>
  <c r="D106" i="3"/>
  <c r="E106" i="3" s="1"/>
  <c r="C107" i="3"/>
  <c r="D107" i="3"/>
  <c r="C108" i="3"/>
  <c r="D108" i="3"/>
  <c r="C109" i="3"/>
  <c r="D109" i="3"/>
  <c r="C110" i="3"/>
  <c r="D110" i="3"/>
  <c r="E110" i="3" s="1"/>
  <c r="C111" i="3"/>
  <c r="D111" i="3"/>
  <c r="C112" i="3"/>
  <c r="D112" i="3"/>
  <c r="C113" i="3"/>
  <c r="D113" i="3"/>
  <c r="C114" i="3"/>
  <c r="D114" i="3"/>
  <c r="E114" i="3" s="1"/>
  <c r="C115" i="3"/>
  <c r="D115" i="3"/>
  <c r="C116" i="3"/>
  <c r="D116" i="3"/>
  <c r="C117" i="3"/>
  <c r="D117" i="3"/>
  <c r="C118" i="3"/>
  <c r="D118" i="3"/>
  <c r="E118" i="3" s="1"/>
  <c r="C119" i="3"/>
  <c r="D119" i="3"/>
  <c r="C120" i="3"/>
  <c r="D120" i="3"/>
  <c r="C121" i="3"/>
  <c r="D121" i="3"/>
  <c r="C122" i="3"/>
  <c r="D122" i="3"/>
  <c r="E122" i="3" s="1"/>
  <c r="C123" i="3"/>
  <c r="D123" i="3"/>
  <c r="C124" i="3"/>
  <c r="D124" i="3"/>
  <c r="C125" i="3"/>
  <c r="D125" i="3"/>
  <c r="C126" i="3"/>
  <c r="D126" i="3"/>
  <c r="E126" i="3" s="1"/>
  <c r="C127" i="3"/>
  <c r="D127" i="3"/>
  <c r="C128" i="3"/>
  <c r="D128" i="3"/>
  <c r="C129" i="3"/>
  <c r="D129" i="3"/>
  <c r="E129" i="3" s="1"/>
  <c r="C130" i="3"/>
  <c r="D130" i="3"/>
  <c r="C131" i="3"/>
  <c r="D131" i="3"/>
  <c r="C132" i="3"/>
  <c r="D132" i="3"/>
  <c r="C133" i="3"/>
  <c r="D133" i="3"/>
  <c r="C134" i="3"/>
  <c r="D134" i="3"/>
  <c r="C135" i="3"/>
  <c r="D135" i="3"/>
  <c r="C136" i="3"/>
  <c r="D136" i="3"/>
  <c r="C137" i="3"/>
  <c r="D137" i="3"/>
  <c r="C138" i="3"/>
  <c r="D138" i="3"/>
  <c r="E138" i="3" s="1"/>
  <c r="C139" i="3"/>
  <c r="D139" i="3"/>
  <c r="C140" i="3"/>
  <c r="D140" i="3"/>
  <c r="C141" i="3"/>
  <c r="D141" i="3"/>
  <c r="C142" i="3"/>
  <c r="D142" i="3"/>
  <c r="E142" i="3" s="1"/>
  <c r="C143" i="3"/>
  <c r="D143" i="3"/>
  <c r="C144" i="3"/>
  <c r="D144" i="3"/>
  <c r="C145" i="3"/>
  <c r="D145" i="3"/>
  <c r="E145" i="3" s="1"/>
  <c r="C146" i="3"/>
  <c r="D146" i="3"/>
  <c r="E146" i="3" s="1"/>
  <c r="C147" i="3"/>
  <c r="D147" i="3"/>
  <c r="C148" i="3"/>
  <c r="D148" i="3"/>
  <c r="C149" i="3"/>
  <c r="D149" i="3"/>
  <c r="C150" i="3"/>
  <c r="D150" i="3"/>
  <c r="E150" i="3" s="1"/>
  <c r="C151" i="3"/>
  <c r="D151" i="3"/>
  <c r="C152" i="3"/>
  <c r="D152" i="3"/>
  <c r="C153" i="3"/>
  <c r="D153" i="3"/>
  <c r="E153" i="3" s="1"/>
  <c r="C154" i="3"/>
  <c r="D154" i="3"/>
  <c r="E154" i="3" s="1"/>
  <c r="C155" i="3"/>
  <c r="D155" i="3"/>
  <c r="C156" i="3"/>
  <c r="D156" i="3"/>
  <c r="C157" i="3"/>
  <c r="D157" i="3"/>
  <c r="C158" i="3"/>
  <c r="D158" i="3"/>
  <c r="E158" i="3" s="1"/>
  <c r="C159" i="3"/>
  <c r="D159" i="3"/>
  <c r="E159" i="3" s="1"/>
  <c r="C160" i="3"/>
  <c r="D160" i="3"/>
  <c r="C161" i="3"/>
  <c r="D161" i="3"/>
  <c r="C162" i="3"/>
  <c r="D162" i="3"/>
  <c r="C163" i="3"/>
  <c r="D163" i="3"/>
  <c r="C164" i="3"/>
  <c r="D164" i="3"/>
  <c r="C165" i="3"/>
  <c r="D165" i="3"/>
  <c r="C166" i="3"/>
  <c r="D166" i="3"/>
  <c r="C167" i="3"/>
  <c r="D167" i="3"/>
  <c r="C168" i="3"/>
  <c r="D168" i="3"/>
  <c r="C169" i="3"/>
  <c r="D169" i="3"/>
  <c r="C170" i="3"/>
  <c r="D170" i="3"/>
  <c r="C171" i="3"/>
  <c r="D171" i="3"/>
  <c r="C172" i="3"/>
  <c r="D172" i="3"/>
  <c r="C173" i="3"/>
  <c r="D173" i="3"/>
  <c r="C174" i="3"/>
  <c r="D174" i="3"/>
  <c r="C175" i="3"/>
  <c r="D175" i="3"/>
  <c r="C176" i="3"/>
  <c r="D176" i="3"/>
  <c r="C177" i="3"/>
  <c r="D177" i="3"/>
  <c r="C178" i="3"/>
  <c r="D178" i="3"/>
  <c r="C179" i="3"/>
  <c r="D179" i="3"/>
  <c r="C180" i="3"/>
  <c r="D180" i="3"/>
  <c r="C181" i="3"/>
  <c r="D181" i="3"/>
  <c r="C182" i="3"/>
  <c r="D182" i="3"/>
  <c r="C183" i="3"/>
  <c r="D183" i="3"/>
  <c r="C184" i="3"/>
  <c r="D184" i="3"/>
  <c r="C185" i="3"/>
  <c r="D185" i="3"/>
  <c r="C186" i="3"/>
  <c r="D186" i="3"/>
  <c r="C187" i="3"/>
  <c r="D187" i="3"/>
  <c r="C188" i="3"/>
  <c r="D188" i="3"/>
  <c r="C189" i="3"/>
  <c r="D189" i="3"/>
  <c r="C190" i="3"/>
  <c r="D190" i="3"/>
  <c r="E190" i="3" s="1"/>
  <c r="C191" i="3"/>
  <c r="D191" i="3"/>
  <c r="E191" i="3" s="1"/>
  <c r="C192" i="3"/>
  <c r="D192" i="3"/>
  <c r="E192" i="3" s="1"/>
  <c r="C193" i="3"/>
  <c r="D193" i="3"/>
  <c r="C194" i="3"/>
  <c r="D194" i="3"/>
  <c r="C195" i="3"/>
  <c r="D195" i="3"/>
  <c r="C196" i="3"/>
  <c r="D196" i="3"/>
  <c r="C197" i="3"/>
  <c r="D197" i="3"/>
  <c r="C198" i="3"/>
  <c r="D198" i="3"/>
  <c r="C199" i="3"/>
  <c r="D199" i="3"/>
  <c r="C200" i="3"/>
  <c r="D200" i="3"/>
  <c r="E200" i="3" s="1"/>
  <c r="C201" i="3"/>
  <c r="D201" i="3"/>
  <c r="C202" i="3"/>
  <c r="D202" i="3"/>
  <c r="C203" i="3"/>
  <c r="D203" i="3"/>
  <c r="C204" i="3"/>
  <c r="D204" i="3"/>
  <c r="C205" i="3"/>
  <c r="D205" i="3"/>
  <c r="C206" i="3"/>
  <c r="D206" i="3"/>
  <c r="C207" i="3"/>
  <c r="D207" i="3"/>
  <c r="C208" i="3"/>
  <c r="D208" i="3"/>
  <c r="C209" i="3"/>
  <c r="D209" i="3"/>
  <c r="C210" i="3"/>
  <c r="D210" i="3"/>
  <c r="C211" i="3"/>
  <c r="D211" i="3"/>
  <c r="C212" i="3"/>
  <c r="D212" i="3"/>
  <c r="C213" i="3"/>
  <c r="D213" i="3"/>
  <c r="C214" i="3"/>
  <c r="D214" i="3"/>
  <c r="C215" i="3"/>
  <c r="D215" i="3"/>
  <c r="C216" i="3"/>
  <c r="D216" i="3"/>
  <c r="E216" i="3" s="1"/>
  <c r="C217" i="3"/>
  <c r="D217" i="3"/>
  <c r="C218" i="3"/>
  <c r="D218" i="3"/>
  <c r="C219" i="3"/>
  <c r="D219" i="3"/>
  <c r="C220" i="3"/>
  <c r="D220" i="3"/>
  <c r="C221" i="3"/>
  <c r="D221" i="3"/>
  <c r="C222" i="3"/>
  <c r="D222" i="3"/>
  <c r="E222" i="3" s="1"/>
  <c r="C223" i="3"/>
  <c r="D223" i="3"/>
  <c r="C224" i="3"/>
  <c r="D224" i="3"/>
  <c r="C225" i="3"/>
  <c r="D225" i="3"/>
  <c r="C226" i="3"/>
  <c r="D226" i="3"/>
  <c r="C227" i="3"/>
  <c r="D227" i="3"/>
  <c r="E227" i="3" s="1"/>
  <c r="C228" i="3"/>
  <c r="D228" i="3"/>
  <c r="C229" i="3"/>
  <c r="D229" i="3"/>
  <c r="C230" i="3"/>
  <c r="D230" i="3"/>
  <c r="C231" i="3"/>
  <c r="D231" i="3"/>
  <c r="C232" i="3"/>
  <c r="D232" i="3"/>
  <c r="C233" i="3"/>
  <c r="D233" i="3"/>
  <c r="C234" i="3"/>
  <c r="D234" i="3"/>
  <c r="E234" i="3" s="1"/>
  <c r="C235" i="3"/>
  <c r="D235" i="3"/>
  <c r="E235" i="3" s="1"/>
  <c r="C236" i="3"/>
  <c r="D236" i="3"/>
  <c r="C237" i="3"/>
  <c r="E237" i="3" s="1"/>
  <c r="D237" i="3"/>
  <c r="C238" i="3"/>
  <c r="D238" i="3"/>
  <c r="E238" i="3" s="1"/>
  <c r="C239" i="3"/>
  <c r="D239" i="3"/>
  <c r="C240" i="3"/>
  <c r="D240" i="3"/>
  <c r="C241" i="3"/>
  <c r="D241" i="3"/>
  <c r="C242" i="3"/>
  <c r="D242" i="3"/>
  <c r="E242" i="3" s="1"/>
  <c r="C243" i="3"/>
  <c r="D243" i="3"/>
  <c r="E243" i="3" s="1"/>
  <c r="C244" i="3"/>
  <c r="D244" i="3"/>
  <c r="C245" i="3"/>
  <c r="D245" i="3"/>
  <c r="C246" i="3"/>
  <c r="D246" i="3"/>
  <c r="E246" i="3" s="1"/>
  <c r="C247" i="3"/>
  <c r="D247" i="3"/>
  <c r="E247" i="3" s="1"/>
  <c r="C248" i="3"/>
  <c r="D248" i="3"/>
  <c r="C249" i="3"/>
  <c r="D249" i="3"/>
  <c r="C250" i="3"/>
  <c r="D250" i="3"/>
  <c r="E250" i="3" s="1"/>
  <c r="C251" i="3"/>
  <c r="D251" i="3"/>
  <c r="C252" i="3"/>
  <c r="D252" i="3"/>
  <c r="C253" i="3"/>
  <c r="D253" i="3"/>
  <c r="C254" i="3"/>
  <c r="D254" i="3"/>
  <c r="E254" i="3" s="1"/>
  <c r="C255" i="3"/>
  <c r="D255" i="3"/>
  <c r="E255" i="3" s="1"/>
  <c r="C256" i="3"/>
  <c r="D256" i="3"/>
  <c r="C257" i="3"/>
  <c r="D257" i="3"/>
  <c r="C258" i="3"/>
  <c r="D258" i="3"/>
  <c r="C259" i="3"/>
  <c r="D259" i="3"/>
  <c r="C260" i="3"/>
  <c r="D260" i="3"/>
  <c r="C261" i="3"/>
  <c r="D261" i="3"/>
  <c r="C262" i="3"/>
  <c r="D262" i="3"/>
  <c r="C263" i="3"/>
  <c r="D263" i="3"/>
  <c r="C264" i="3"/>
  <c r="D264" i="3"/>
  <c r="C265" i="3"/>
  <c r="D265" i="3"/>
  <c r="C266" i="3"/>
  <c r="D266" i="3"/>
  <c r="E266" i="3" s="1"/>
  <c r="C267" i="3"/>
  <c r="D267" i="3"/>
  <c r="C268" i="3"/>
  <c r="D268" i="3"/>
  <c r="C269" i="3"/>
  <c r="D269" i="3"/>
  <c r="C270" i="3"/>
  <c r="D270" i="3"/>
  <c r="E270" i="3" s="1"/>
  <c r="C271" i="3"/>
  <c r="D271" i="3"/>
  <c r="C272" i="3"/>
  <c r="D272" i="3"/>
  <c r="C273" i="3"/>
  <c r="D273" i="3"/>
  <c r="C274" i="3"/>
  <c r="D274" i="3"/>
  <c r="E274" i="3" s="1"/>
  <c r="C275" i="3"/>
  <c r="D275" i="3"/>
  <c r="C276" i="3"/>
  <c r="D276" i="3"/>
  <c r="C277" i="3"/>
  <c r="D277" i="3"/>
  <c r="C278" i="3"/>
  <c r="D278" i="3"/>
  <c r="E278" i="3" s="1"/>
  <c r="C279" i="3"/>
  <c r="D279" i="3"/>
  <c r="C280" i="3"/>
  <c r="D280" i="3"/>
  <c r="C281" i="3"/>
  <c r="D281" i="3"/>
  <c r="C282" i="3"/>
  <c r="D282" i="3"/>
  <c r="E282" i="3" s="1"/>
  <c r="C283" i="3"/>
  <c r="D283" i="3"/>
  <c r="C284" i="3"/>
  <c r="D284" i="3"/>
  <c r="C285" i="3"/>
  <c r="D285" i="3"/>
  <c r="C286" i="3"/>
  <c r="D286" i="3"/>
  <c r="E286" i="3" s="1"/>
  <c r="C287" i="3"/>
  <c r="D287" i="3"/>
  <c r="E287" i="3" s="1"/>
  <c r="C288" i="3"/>
  <c r="D288" i="3"/>
  <c r="C289" i="3"/>
  <c r="D289" i="3"/>
  <c r="E289" i="3" s="1"/>
  <c r="C290" i="3"/>
  <c r="D290" i="3"/>
  <c r="C291" i="3"/>
  <c r="D291" i="3"/>
  <c r="C292" i="3"/>
  <c r="D292" i="3"/>
  <c r="C293" i="3"/>
  <c r="D293" i="3"/>
  <c r="C294" i="3"/>
  <c r="D294" i="3"/>
  <c r="C295" i="3"/>
  <c r="D295" i="3"/>
  <c r="C296" i="3"/>
  <c r="D296" i="3"/>
  <c r="C297" i="3"/>
  <c r="D297" i="3"/>
  <c r="C298" i="3"/>
  <c r="D298" i="3"/>
  <c r="C299" i="3"/>
  <c r="D299" i="3"/>
  <c r="C300" i="3"/>
  <c r="D300" i="3"/>
  <c r="C301" i="3"/>
  <c r="D301" i="3"/>
  <c r="C302" i="3"/>
  <c r="D302" i="3"/>
  <c r="C303" i="3"/>
  <c r="D303" i="3"/>
  <c r="C304" i="3"/>
  <c r="D304" i="3"/>
  <c r="C305" i="3"/>
  <c r="D305" i="3"/>
  <c r="E305" i="3" s="1"/>
  <c r="C306" i="3"/>
  <c r="D306" i="3"/>
  <c r="C307" i="3"/>
  <c r="D307" i="3"/>
  <c r="C308" i="3"/>
  <c r="D308" i="3"/>
  <c r="C309" i="3"/>
  <c r="D309" i="3"/>
  <c r="C310" i="3"/>
  <c r="D310" i="3"/>
  <c r="C311" i="3"/>
  <c r="D311" i="3"/>
  <c r="C312" i="3"/>
  <c r="D312" i="3"/>
  <c r="C313" i="3"/>
  <c r="D313" i="3"/>
  <c r="E313" i="3" s="1"/>
  <c r="C314" i="3"/>
  <c r="D314" i="3"/>
  <c r="C315" i="3"/>
  <c r="D315" i="3"/>
  <c r="C316" i="3"/>
  <c r="D316" i="3"/>
  <c r="C317" i="3"/>
  <c r="D317" i="3"/>
  <c r="C318" i="3"/>
  <c r="D318" i="3"/>
  <c r="C319" i="3"/>
  <c r="D319" i="3"/>
  <c r="E319" i="3" s="1"/>
  <c r="C320" i="3"/>
  <c r="D320" i="3"/>
  <c r="E320" i="3" s="1"/>
  <c r="C321" i="3"/>
  <c r="D321" i="3"/>
  <c r="C322" i="3"/>
  <c r="D322" i="3"/>
  <c r="C323" i="3"/>
  <c r="D323" i="3"/>
  <c r="C324" i="3"/>
  <c r="D324" i="3"/>
  <c r="C325" i="3"/>
  <c r="D325" i="3"/>
  <c r="C326" i="3"/>
  <c r="D326" i="3"/>
  <c r="C327" i="3"/>
  <c r="D327" i="3"/>
  <c r="C328" i="3"/>
  <c r="D328" i="3"/>
  <c r="E328" i="3" s="1"/>
  <c r="C329" i="3"/>
  <c r="D329" i="3"/>
  <c r="C330" i="3"/>
  <c r="D330" i="3"/>
  <c r="C331" i="3"/>
  <c r="D331" i="3"/>
  <c r="C332" i="3"/>
  <c r="D332" i="3"/>
  <c r="C333" i="3"/>
  <c r="D333" i="3"/>
  <c r="C334" i="3"/>
  <c r="D334" i="3"/>
  <c r="C335" i="3"/>
  <c r="D335" i="3"/>
  <c r="C336" i="3"/>
  <c r="D336" i="3"/>
  <c r="C337" i="3"/>
  <c r="D337" i="3"/>
  <c r="C338" i="3"/>
  <c r="D338" i="3"/>
  <c r="C339" i="3"/>
  <c r="D339" i="3"/>
  <c r="C340" i="3"/>
  <c r="D340" i="3"/>
  <c r="C341" i="3"/>
  <c r="D341" i="3"/>
  <c r="C342" i="3"/>
  <c r="D342" i="3"/>
  <c r="C343" i="3"/>
  <c r="D343" i="3"/>
  <c r="C344" i="3"/>
  <c r="D344" i="3"/>
  <c r="E344" i="3" s="1"/>
  <c r="C345" i="3"/>
  <c r="D345" i="3"/>
  <c r="C346" i="3"/>
  <c r="D346" i="3"/>
  <c r="C347" i="3"/>
  <c r="D347" i="3"/>
  <c r="C348" i="3"/>
  <c r="D348" i="3"/>
  <c r="C349" i="3"/>
  <c r="D349" i="3"/>
  <c r="C350" i="3"/>
  <c r="D350" i="3"/>
  <c r="E350" i="3" s="1"/>
  <c r="C351" i="3"/>
  <c r="D351" i="3"/>
  <c r="C352" i="3"/>
  <c r="D352" i="3"/>
  <c r="C353" i="3"/>
  <c r="D353" i="3"/>
  <c r="C354" i="3"/>
  <c r="D354" i="3"/>
  <c r="C355" i="3"/>
  <c r="D355" i="3"/>
  <c r="C356" i="3"/>
  <c r="D356" i="3"/>
  <c r="C357" i="3"/>
  <c r="D357" i="3"/>
  <c r="C358" i="3"/>
  <c r="D358" i="3"/>
  <c r="C359" i="3"/>
  <c r="D359" i="3"/>
  <c r="C360" i="3"/>
  <c r="D360" i="3"/>
  <c r="C361" i="3"/>
  <c r="D361" i="3"/>
  <c r="C362" i="3"/>
  <c r="D362" i="3"/>
  <c r="E362" i="3" s="1"/>
  <c r="C363" i="3"/>
  <c r="D363" i="3"/>
  <c r="C364" i="3"/>
  <c r="D364" i="3"/>
  <c r="C365" i="3"/>
  <c r="D365" i="3"/>
  <c r="C366" i="3"/>
  <c r="D366" i="3"/>
  <c r="E366" i="3" s="1"/>
  <c r="C367" i="3"/>
  <c r="D367" i="3"/>
  <c r="C368" i="3"/>
  <c r="D368" i="3"/>
  <c r="C369" i="3"/>
  <c r="D369" i="3"/>
  <c r="C370" i="3"/>
  <c r="D370" i="3"/>
  <c r="E370" i="3" s="1"/>
  <c r="C371" i="3"/>
  <c r="D371" i="3"/>
  <c r="C372" i="3"/>
  <c r="D372" i="3"/>
  <c r="C373" i="3"/>
  <c r="D373" i="3"/>
  <c r="C374" i="3"/>
  <c r="D374" i="3"/>
  <c r="E374" i="3" s="1"/>
  <c r="C375" i="3"/>
  <c r="D375" i="3"/>
  <c r="C376" i="3"/>
  <c r="D376" i="3"/>
  <c r="C377" i="3"/>
  <c r="D377" i="3"/>
  <c r="C378" i="3"/>
  <c r="D378" i="3"/>
  <c r="E378" i="3" s="1"/>
  <c r="C379" i="3"/>
  <c r="D379" i="3"/>
  <c r="C380" i="3"/>
  <c r="D380" i="3"/>
  <c r="C381" i="3"/>
  <c r="D381" i="3"/>
  <c r="C382" i="3"/>
  <c r="D382" i="3"/>
  <c r="E382" i="3" s="1"/>
  <c r="C383" i="3"/>
  <c r="D383" i="3"/>
  <c r="C384" i="3"/>
  <c r="D384" i="3"/>
  <c r="C385" i="3"/>
  <c r="D385" i="3"/>
  <c r="E385" i="3" s="1"/>
  <c r="C386" i="3"/>
  <c r="D386" i="3"/>
  <c r="C387" i="3"/>
  <c r="D387" i="3"/>
  <c r="C388" i="3"/>
  <c r="D388" i="3"/>
  <c r="C389" i="3"/>
  <c r="D389" i="3"/>
  <c r="C390" i="3"/>
  <c r="D390" i="3"/>
  <c r="C391" i="3"/>
  <c r="D391" i="3"/>
  <c r="C392" i="3"/>
  <c r="D392" i="3"/>
  <c r="C3" i="4"/>
  <c r="D3" i="4"/>
  <c r="E3" i="4" s="1"/>
  <c r="C4" i="4"/>
  <c r="D4" i="4"/>
  <c r="C5" i="4"/>
  <c r="D5" i="4"/>
  <c r="C6" i="4"/>
  <c r="D6" i="4"/>
  <c r="E6" i="4" s="1"/>
  <c r="C7" i="4"/>
  <c r="D7" i="4"/>
  <c r="E7" i="4" s="1"/>
  <c r="C8" i="4"/>
  <c r="D8" i="4"/>
  <c r="C9" i="4"/>
  <c r="D9" i="4"/>
  <c r="E9" i="4" s="1"/>
  <c r="C10" i="4"/>
  <c r="D10" i="4"/>
  <c r="E10" i="4" s="1"/>
  <c r="C11" i="4"/>
  <c r="D11" i="4"/>
  <c r="C12" i="4"/>
  <c r="D12" i="4"/>
  <c r="E12" i="4" s="1"/>
  <c r="C13" i="4"/>
  <c r="D13" i="4"/>
  <c r="E13" i="4" s="1"/>
  <c r="C14" i="4"/>
  <c r="D14" i="4"/>
  <c r="E14" i="4" s="1"/>
  <c r="C15" i="4"/>
  <c r="D15" i="4"/>
  <c r="E15" i="4" s="1"/>
  <c r="C16" i="4"/>
  <c r="D16" i="4"/>
  <c r="C17" i="4"/>
  <c r="D17" i="4"/>
  <c r="C18" i="4"/>
  <c r="D18" i="4"/>
  <c r="E18" i="4" s="1"/>
  <c r="C19" i="4"/>
  <c r="D19" i="4"/>
  <c r="E19" i="4" s="1"/>
  <c r="C20" i="4"/>
  <c r="D20" i="4"/>
  <c r="E20" i="4" s="1"/>
  <c r="C21" i="4"/>
  <c r="D21" i="4"/>
  <c r="C22" i="4"/>
  <c r="D22" i="4"/>
  <c r="E22" i="4" s="1"/>
  <c r="C23" i="4"/>
  <c r="D23" i="4"/>
  <c r="E23" i="4" s="1"/>
  <c r="C24" i="4"/>
  <c r="D24" i="4"/>
  <c r="C25" i="4"/>
  <c r="D25" i="4"/>
  <c r="E25" i="4" s="1"/>
  <c r="C26" i="4"/>
  <c r="D26" i="4"/>
  <c r="E26" i="4" s="1"/>
  <c r="C27" i="4"/>
  <c r="D27" i="4"/>
  <c r="C28" i="4"/>
  <c r="D28" i="4"/>
  <c r="E28" i="4" s="1"/>
  <c r="C29" i="4"/>
  <c r="D29" i="4"/>
  <c r="E29" i="4" s="1"/>
  <c r="C30" i="4"/>
  <c r="D30" i="4"/>
  <c r="E30" i="4" s="1"/>
  <c r="C31" i="4"/>
  <c r="D31" i="4"/>
  <c r="E31" i="4" s="1"/>
  <c r="C32" i="4"/>
  <c r="D32" i="4"/>
  <c r="C33" i="4"/>
  <c r="D33" i="4"/>
  <c r="E33" i="4" s="1"/>
  <c r="C34" i="4"/>
  <c r="D34" i="4"/>
  <c r="E34" i="4" s="1"/>
  <c r="C35" i="4"/>
  <c r="D35" i="4"/>
  <c r="E35" i="4" s="1"/>
  <c r="C36" i="4"/>
  <c r="D36" i="4"/>
  <c r="E36" i="4" s="1"/>
  <c r="C37" i="4"/>
  <c r="D37" i="4"/>
  <c r="C38" i="4"/>
  <c r="D38" i="4"/>
  <c r="E38" i="4" s="1"/>
  <c r="C39" i="4"/>
  <c r="D39" i="4"/>
  <c r="E39" i="4" s="1"/>
  <c r="C40" i="4"/>
  <c r="D40" i="4"/>
  <c r="C41" i="4"/>
  <c r="D41" i="4"/>
  <c r="E41" i="4" s="1"/>
  <c r="C42" i="4"/>
  <c r="D42" i="4"/>
  <c r="E42" i="4" s="1"/>
  <c r="C43" i="4"/>
  <c r="D43" i="4"/>
  <c r="C44" i="4"/>
  <c r="D44" i="4"/>
  <c r="E44" i="4" s="1"/>
  <c r="C45" i="4"/>
  <c r="D45" i="4"/>
  <c r="E45" i="4" s="1"/>
  <c r="C46" i="4"/>
  <c r="D46" i="4"/>
  <c r="E46" i="4" s="1"/>
  <c r="C47" i="4"/>
  <c r="D47" i="4"/>
  <c r="E47" i="4" s="1"/>
  <c r="C48" i="4"/>
  <c r="D48" i="4"/>
  <c r="C49" i="4"/>
  <c r="D49" i="4"/>
  <c r="E49" i="4" s="1"/>
  <c r="C50" i="4"/>
  <c r="D50" i="4"/>
  <c r="E50" i="4" s="1"/>
  <c r="C51" i="4"/>
  <c r="D51" i="4"/>
  <c r="E51" i="4" s="1"/>
  <c r="C52" i="4"/>
  <c r="D52" i="4"/>
  <c r="E52" i="4" s="1"/>
  <c r="C53" i="4"/>
  <c r="D53" i="4"/>
  <c r="E53" i="4" s="1"/>
  <c r="C54" i="4"/>
  <c r="D54" i="4"/>
  <c r="E54" i="4" s="1"/>
  <c r="C55" i="4"/>
  <c r="D55" i="4"/>
  <c r="C56" i="4"/>
  <c r="D56" i="4"/>
  <c r="C57" i="4"/>
  <c r="D57" i="4"/>
  <c r="E57" i="4" s="1"/>
  <c r="C58" i="4"/>
  <c r="D58" i="4"/>
  <c r="E58" i="4" s="1"/>
  <c r="C59" i="4"/>
  <c r="D59" i="4"/>
  <c r="E59" i="4" s="1"/>
  <c r="C60" i="4"/>
  <c r="D60" i="4"/>
  <c r="E60" i="4" s="1"/>
  <c r="C61" i="4"/>
  <c r="D61" i="4"/>
  <c r="E61" i="4" s="1"/>
  <c r="C62" i="4"/>
  <c r="D62" i="4"/>
  <c r="E62" i="4" s="1"/>
  <c r="C63" i="4"/>
  <c r="D63" i="4"/>
  <c r="E63" i="4" s="1"/>
  <c r="C64" i="4"/>
  <c r="D64" i="4"/>
  <c r="C65" i="4"/>
  <c r="D65" i="4"/>
  <c r="E65" i="4" s="1"/>
  <c r="C66" i="4"/>
  <c r="D66" i="4"/>
  <c r="E66" i="4" s="1"/>
  <c r="C67" i="4"/>
  <c r="D67" i="4"/>
  <c r="E67" i="4" s="1"/>
  <c r="C68" i="4"/>
  <c r="D68" i="4"/>
  <c r="E68" i="4" s="1"/>
  <c r="C69" i="4"/>
  <c r="D69" i="4"/>
  <c r="E69" i="4" s="1"/>
  <c r="C70" i="4"/>
  <c r="D70" i="4"/>
  <c r="E70" i="4" s="1"/>
  <c r="C71" i="4"/>
  <c r="D71" i="4"/>
  <c r="C72" i="4"/>
  <c r="D72" i="4"/>
  <c r="C73" i="4"/>
  <c r="D73" i="4"/>
  <c r="E73" i="4" s="1"/>
  <c r="C74" i="4"/>
  <c r="D74" i="4"/>
  <c r="C75" i="4"/>
  <c r="D75" i="4"/>
  <c r="E75" i="4" s="1"/>
  <c r="C76" i="4"/>
  <c r="D76" i="4"/>
  <c r="E76" i="4" s="1"/>
  <c r="C77" i="4"/>
  <c r="D77" i="4"/>
  <c r="E77" i="4" s="1"/>
  <c r="C78" i="4"/>
  <c r="D78" i="4"/>
  <c r="E78" i="4" s="1"/>
  <c r="C79" i="4"/>
  <c r="D79" i="4"/>
  <c r="E79" i="4" s="1"/>
  <c r="C80" i="4"/>
  <c r="D80" i="4"/>
  <c r="C81" i="4"/>
  <c r="D81" i="4"/>
  <c r="E81" i="4" s="1"/>
  <c r="C82" i="4"/>
  <c r="D82" i="4"/>
  <c r="E82" i="4" s="1"/>
  <c r="C83" i="4"/>
  <c r="D83" i="4"/>
  <c r="E83" i="4" s="1"/>
  <c r="C84" i="4"/>
  <c r="D84" i="4"/>
  <c r="E84" i="4" s="1"/>
  <c r="C85" i="4"/>
  <c r="D85" i="4"/>
  <c r="E85" i="4" s="1"/>
  <c r="C86" i="4"/>
  <c r="D86" i="4"/>
  <c r="E86" i="4" s="1"/>
  <c r="C87" i="4"/>
  <c r="D87" i="4"/>
  <c r="C88" i="4"/>
  <c r="D88" i="4"/>
  <c r="C89" i="4"/>
  <c r="D89" i="4"/>
  <c r="E89" i="4" s="1"/>
  <c r="C90" i="4"/>
  <c r="D90" i="4"/>
  <c r="E90" i="4" s="1"/>
  <c r="C91" i="4"/>
  <c r="D91" i="4"/>
  <c r="E91" i="4" s="1"/>
  <c r="C92" i="4"/>
  <c r="D92" i="4"/>
  <c r="E92" i="4" s="1"/>
  <c r="C93" i="4"/>
  <c r="D93" i="4"/>
  <c r="E93" i="4" s="1"/>
  <c r="C94" i="4"/>
  <c r="D94" i="4"/>
  <c r="E94" i="4" s="1"/>
  <c r="C95" i="4"/>
  <c r="D95" i="4"/>
  <c r="E95" i="4" s="1"/>
  <c r="C96" i="4"/>
  <c r="D96" i="4"/>
  <c r="C97" i="4"/>
  <c r="D97" i="4"/>
  <c r="E97" i="4" s="1"/>
  <c r="C98" i="4"/>
  <c r="D98" i="4"/>
  <c r="E98" i="4" s="1"/>
  <c r="C99" i="4"/>
  <c r="D99" i="4"/>
  <c r="E99" i="4" s="1"/>
  <c r="C100" i="4"/>
  <c r="D100" i="4"/>
  <c r="E100" i="4" s="1"/>
  <c r="C101" i="4"/>
  <c r="D101" i="4"/>
  <c r="E101" i="4" s="1"/>
  <c r="C102" i="4"/>
  <c r="D102" i="4"/>
  <c r="E102" i="4" s="1"/>
  <c r="C103" i="4"/>
  <c r="D103" i="4"/>
  <c r="C104" i="4"/>
  <c r="D104" i="4"/>
  <c r="C105" i="4"/>
  <c r="D105" i="4"/>
  <c r="E105" i="4" s="1"/>
  <c r="C106" i="4"/>
  <c r="D106" i="4"/>
  <c r="C107" i="4"/>
  <c r="D107" i="4"/>
  <c r="E107" i="4" s="1"/>
  <c r="C108" i="4"/>
  <c r="D108" i="4"/>
  <c r="E108" i="4" s="1"/>
  <c r="C109" i="4"/>
  <c r="D109" i="4"/>
  <c r="E109" i="4" s="1"/>
  <c r="C110" i="4"/>
  <c r="D110" i="4"/>
  <c r="E110" i="4" s="1"/>
  <c r="C111" i="4"/>
  <c r="D111" i="4"/>
  <c r="E111" i="4" s="1"/>
  <c r="C112" i="4"/>
  <c r="D112" i="4"/>
  <c r="C113" i="4"/>
  <c r="D113" i="4"/>
  <c r="E113" i="4" s="1"/>
  <c r="C114" i="4"/>
  <c r="D114" i="4"/>
  <c r="E114" i="4" s="1"/>
  <c r="C115" i="4"/>
  <c r="D115" i="4"/>
  <c r="E115" i="4" s="1"/>
  <c r="C116" i="4"/>
  <c r="D116" i="4"/>
  <c r="E116" i="4" s="1"/>
  <c r="C117" i="4"/>
  <c r="D117" i="4"/>
  <c r="E117" i="4" s="1"/>
  <c r="C118" i="4"/>
  <c r="D118" i="4"/>
  <c r="E118" i="4" s="1"/>
  <c r="C119" i="4"/>
  <c r="D119" i="4"/>
  <c r="C120" i="4"/>
  <c r="D120" i="4"/>
  <c r="C121" i="4"/>
  <c r="D121" i="4"/>
  <c r="E121" i="4" s="1"/>
  <c r="C122" i="4"/>
  <c r="D122" i="4"/>
  <c r="C123" i="4"/>
  <c r="D123" i="4"/>
  <c r="E123" i="4" s="1"/>
  <c r="C124" i="4"/>
  <c r="D124" i="4"/>
  <c r="E124" i="4" s="1"/>
  <c r="C125" i="4"/>
  <c r="D125" i="4"/>
  <c r="E125" i="4" s="1"/>
  <c r="C126" i="4"/>
  <c r="D126" i="4"/>
  <c r="E126" i="4" s="1"/>
  <c r="C127" i="4"/>
  <c r="D127" i="4"/>
  <c r="E127" i="4" s="1"/>
  <c r="C128" i="4"/>
  <c r="D128" i="4"/>
  <c r="C129" i="4"/>
  <c r="D129" i="4"/>
  <c r="E129" i="4" s="1"/>
  <c r="C130" i="4"/>
  <c r="D130" i="4"/>
  <c r="E130" i="4" s="1"/>
  <c r="C131" i="4"/>
  <c r="D131" i="4"/>
  <c r="E131" i="4" s="1"/>
  <c r="C132" i="4"/>
  <c r="D132" i="4"/>
  <c r="E132" i="4" s="1"/>
  <c r="C133" i="4"/>
  <c r="D133" i="4"/>
  <c r="E133" i="4" s="1"/>
  <c r="C134" i="4"/>
  <c r="D134" i="4"/>
  <c r="E134" i="4" s="1"/>
  <c r="C135" i="4"/>
  <c r="D135" i="4"/>
  <c r="C136" i="4"/>
  <c r="D136" i="4"/>
  <c r="C137" i="4"/>
  <c r="D137" i="4"/>
  <c r="E137" i="4" s="1"/>
  <c r="C138" i="4"/>
  <c r="D138" i="4"/>
  <c r="E138" i="4" s="1"/>
  <c r="C139" i="4"/>
  <c r="D139" i="4"/>
  <c r="C140" i="4"/>
  <c r="D140" i="4"/>
  <c r="C141" i="4"/>
  <c r="D141" i="4"/>
  <c r="C142" i="4"/>
  <c r="D142" i="4"/>
  <c r="C143" i="4"/>
  <c r="D143" i="4"/>
  <c r="E143" i="4" s="1"/>
  <c r="C144" i="4"/>
  <c r="D144" i="4"/>
  <c r="C145" i="4"/>
  <c r="D145" i="4"/>
  <c r="C146" i="4"/>
  <c r="D146" i="4"/>
  <c r="E146" i="4" s="1"/>
  <c r="C147" i="4"/>
  <c r="D147" i="4"/>
  <c r="C148" i="4"/>
  <c r="D148" i="4"/>
  <c r="C149" i="4"/>
  <c r="D149" i="4"/>
  <c r="C150" i="4"/>
  <c r="D150" i="4"/>
  <c r="E150" i="4" s="1"/>
  <c r="C151" i="4"/>
  <c r="D151" i="4"/>
  <c r="E151" i="4" s="1"/>
  <c r="C152" i="4"/>
  <c r="D152" i="4"/>
  <c r="C153" i="4"/>
  <c r="D153" i="4"/>
  <c r="E153" i="4" s="1"/>
  <c r="C154" i="4"/>
  <c r="D154" i="4"/>
  <c r="E154" i="4" s="1"/>
  <c r="C155" i="4"/>
  <c r="D155" i="4"/>
  <c r="C156" i="4"/>
  <c r="D156" i="4"/>
  <c r="C157" i="4"/>
  <c r="D157" i="4"/>
  <c r="C158" i="4"/>
  <c r="D158" i="4"/>
  <c r="E158" i="4" s="1"/>
  <c r="C159" i="4"/>
  <c r="D159" i="4"/>
  <c r="E159" i="4" s="1"/>
  <c r="C160" i="4"/>
  <c r="E160" i="4" s="1"/>
  <c r="D160" i="4"/>
  <c r="C161" i="4"/>
  <c r="D161" i="4"/>
  <c r="E161" i="4" s="1"/>
  <c r="C162" i="4"/>
  <c r="D162" i="4"/>
  <c r="E162" i="4" s="1"/>
  <c r="C163" i="4"/>
  <c r="D163" i="4"/>
  <c r="C164" i="4"/>
  <c r="D164" i="4"/>
  <c r="C165" i="4"/>
  <c r="D165" i="4"/>
  <c r="C166" i="4"/>
  <c r="D166" i="4"/>
  <c r="E166" i="4" s="1"/>
  <c r="C167" i="4"/>
  <c r="D167" i="4"/>
  <c r="E167" i="4" s="1"/>
  <c r="C168" i="4"/>
  <c r="D168" i="4"/>
  <c r="C169" i="4"/>
  <c r="D169" i="4"/>
  <c r="E169" i="4" s="1"/>
  <c r="C170" i="4"/>
  <c r="D170" i="4"/>
  <c r="E170" i="4" s="1"/>
  <c r="C171" i="4"/>
  <c r="D171" i="4"/>
  <c r="C172" i="4"/>
  <c r="D172" i="4"/>
  <c r="C173" i="4"/>
  <c r="D173" i="4"/>
  <c r="C174" i="4"/>
  <c r="D174" i="4"/>
  <c r="E174" i="4" s="1"/>
  <c r="C175" i="4"/>
  <c r="D175" i="4"/>
  <c r="E175" i="4" s="1"/>
  <c r="C176" i="4"/>
  <c r="E176" i="4" s="1"/>
  <c r="D176" i="4"/>
  <c r="C177" i="4"/>
  <c r="D177" i="4"/>
  <c r="E177" i="4" s="1"/>
  <c r="C178" i="4"/>
  <c r="D178" i="4"/>
  <c r="E178" i="4" s="1"/>
  <c r="C179" i="4"/>
  <c r="D179" i="4"/>
  <c r="C180" i="4"/>
  <c r="D180" i="4"/>
  <c r="C181" i="4"/>
  <c r="D181" i="4"/>
  <c r="C182" i="4"/>
  <c r="D182" i="4"/>
  <c r="E182" i="4" s="1"/>
  <c r="C183" i="4"/>
  <c r="D183" i="4"/>
  <c r="E183" i="4" s="1"/>
  <c r="C184" i="4"/>
  <c r="D184" i="4"/>
  <c r="C185" i="4"/>
  <c r="D185" i="4"/>
  <c r="E185" i="4" s="1"/>
  <c r="C186" i="4"/>
  <c r="D186" i="4"/>
  <c r="E186" i="4" s="1"/>
  <c r="C187" i="4"/>
  <c r="D187" i="4"/>
  <c r="C188" i="4"/>
  <c r="D188" i="4"/>
  <c r="C189" i="4"/>
  <c r="D189" i="4"/>
  <c r="C190" i="4"/>
  <c r="D190" i="4"/>
  <c r="E190" i="4" s="1"/>
  <c r="C191" i="4"/>
  <c r="D191" i="4"/>
  <c r="E191" i="4" s="1"/>
  <c r="C192" i="4"/>
  <c r="D192" i="4"/>
  <c r="C193" i="4"/>
  <c r="D193" i="4"/>
  <c r="E193" i="4" s="1"/>
  <c r="C194" i="4"/>
  <c r="D194" i="4"/>
  <c r="E194" i="4" s="1"/>
  <c r="C195" i="4"/>
  <c r="D195" i="4"/>
  <c r="C196" i="4"/>
  <c r="D196" i="4"/>
  <c r="C197" i="4"/>
  <c r="D197" i="4"/>
  <c r="C198" i="4"/>
  <c r="D198" i="4"/>
  <c r="E198" i="4" s="1"/>
  <c r="C199" i="4"/>
  <c r="D199" i="4"/>
  <c r="E199" i="4" s="1"/>
  <c r="C200" i="4"/>
  <c r="D200" i="4"/>
  <c r="C201" i="4"/>
  <c r="D201" i="4"/>
  <c r="E201" i="4" s="1"/>
  <c r="C202" i="4"/>
  <c r="D202" i="4"/>
  <c r="E202" i="4" s="1"/>
  <c r="C203" i="4"/>
  <c r="D203" i="4"/>
  <c r="E203" i="4" s="1"/>
  <c r="C204" i="4"/>
  <c r="D204" i="4"/>
  <c r="C205" i="4"/>
  <c r="D205" i="4"/>
  <c r="C206" i="4"/>
  <c r="D206" i="4"/>
  <c r="E206" i="4" s="1"/>
  <c r="C207" i="4"/>
  <c r="D207" i="4"/>
  <c r="E207" i="4" s="1"/>
  <c r="C208" i="4"/>
  <c r="D208" i="4"/>
  <c r="C209" i="4"/>
  <c r="D209" i="4"/>
  <c r="E209" i="4" s="1"/>
  <c r="C210" i="4"/>
  <c r="D210" i="4"/>
  <c r="E210" i="4" s="1"/>
  <c r="C211" i="4"/>
  <c r="D211" i="4"/>
  <c r="C212" i="4"/>
  <c r="D212" i="4"/>
  <c r="C213" i="4"/>
  <c r="D213" i="4"/>
  <c r="C214" i="4"/>
  <c r="D214" i="4"/>
  <c r="E214" i="4" s="1"/>
  <c r="C215" i="4"/>
  <c r="D215" i="4"/>
  <c r="E215" i="4" s="1"/>
  <c r="C216" i="4"/>
  <c r="D216" i="4"/>
  <c r="C217" i="4"/>
  <c r="D217" i="4"/>
  <c r="E217" i="4" s="1"/>
  <c r="C218" i="4"/>
  <c r="D218" i="4"/>
  <c r="E218" i="4" s="1"/>
  <c r="C219" i="4"/>
  <c r="D219" i="4"/>
  <c r="C220" i="4"/>
  <c r="D220" i="4"/>
  <c r="C221" i="4"/>
  <c r="D221" i="4"/>
  <c r="C222" i="4"/>
  <c r="D222" i="4"/>
  <c r="E222" i="4" s="1"/>
  <c r="C223" i="4"/>
  <c r="D223" i="4"/>
  <c r="E223" i="4" s="1"/>
  <c r="C224" i="4"/>
  <c r="E224" i="4" s="1"/>
  <c r="D224" i="4"/>
  <c r="C225" i="4"/>
  <c r="D225" i="4"/>
  <c r="E225" i="4" s="1"/>
  <c r="C226" i="4"/>
  <c r="D226" i="4"/>
  <c r="E226" i="4" s="1"/>
  <c r="C227" i="4"/>
  <c r="D227" i="4"/>
  <c r="C228" i="4"/>
  <c r="D228" i="4"/>
  <c r="C229" i="4"/>
  <c r="D229" i="4"/>
  <c r="C230" i="4"/>
  <c r="D230" i="4"/>
  <c r="E230" i="4" s="1"/>
  <c r="C231" i="4"/>
  <c r="D231" i="4"/>
  <c r="E231" i="4" s="1"/>
  <c r="C232" i="4"/>
  <c r="D232" i="4"/>
  <c r="C233" i="4"/>
  <c r="D233" i="4"/>
  <c r="E233" i="4" s="1"/>
  <c r="C234" i="4"/>
  <c r="D234" i="4"/>
  <c r="E234" i="4" s="1"/>
  <c r="C235" i="4"/>
  <c r="D235" i="4"/>
  <c r="C236" i="4"/>
  <c r="D236" i="4"/>
  <c r="C237" i="4"/>
  <c r="D237" i="4"/>
  <c r="C238" i="4"/>
  <c r="D238" i="4"/>
  <c r="E238" i="4" s="1"/>
  <c r="C239" i="4"/>
  <c r="D239" i="4"/>
  <c r="E239" i="4" s="1"/>
  <c r="C240" i="4"/>
  <c r="E240" i="4" s="1"/>
  <c r="D240" i="4"/>
  <c r="C241" i="4"/>
  <c r="D241" i="4"/>
  <c r="E241" i="4" s="1"/>
  <c r="C242" i="4"/>
  <c r="D242" i="4"/>
  <c r="E242" i="4" s="1"/>
  <c r="C243" i="4"/>
  <c r="D243" i="4"/>
  <c r="C244" i="4"/>
  <c r="D244" i="4"/>
  <c r="E244" i="4" s="1"/>
  <c r="C245" i="4"/>
  <c r="D245" i="4"/>
  <c r="C246" i="4"/>
  <c r="D246" i="4"/>
  <c r="E246" i="4" s="1"/>
  <c r="C247" i="4"/>
  <c r="D247" i="4"/>
  <c r="C248" i="4"/>
  <c r="D248" i="4"/>
  <c r="C249" i="4"/>
  <c r="D249" i="4"/>
  <c r="E249" i="4" s="1"/>
  <c r="C250" i="4"/>
  <c r="D250" i="4"/>
  <c r="C251" i="4"/>
  <c r="D251" i="4"/>
  <c r="C252" i="4"/>
  <c r="D252" i="4"/>
  <c r="C253" i="4"/>
  <c r="D253" i="4"/>
  <c r="C254" i="4"/>
  <c r="D254" i="4"/>
  <c r="E254" i="4" s="1"/>
  <c r="C255" i="4"/>
  <c r="D255" i="4"/>
  <c r="E255" i="4" s="1"/>
  <c r="C256" i="4"/>
  <c r="D256" i="4"/>
  <c r="C257" i="4"/>
  <c r="D257" i="4"/>
  <c r="E257" i="4" s="1"/>
  <c r="C258" i="4"/>
  <c r="D258" i="4"/>
  <c r="E258" i="4" s="1"/>
  <c r="C259" i="4"/>
  <c r="D259" i="4"/>
  <c r="C260" i="4"/>
  <c r="D260" i="4"/>
  <c r="E260" i="4" s="1"/>
  <c r="C261" i="4"/>
  <c r="D261" i="4"/>
  <c r="C262" i="4"/>
  <c r="D262" i="4"/>
  <c r="E262" i="4" s="1"/>
  <c r="C263" i="4"/>
  <c r="D263" i="4"/>
  <c r="C264" i="4"/>
  <c r="D264" i="4"/>
  <c r="C265" i="4"/>
  <c r="D265" i="4"/>
  <c r="E265" i="4" s="1"/>
  <c r="C266" i="4"/>
  <c r="E266" i="4" s="1"/>
  <c r="D266" i="4"/>
  <c r="C267" i="4"/>
  <c r="D267" i="4"/>
  <c r="C268" i="4"/>
  <c r="D268" i="4"/>
  <c r="C269" i="4"/>
  <c r="D269" i="4"/>
  <c r="C270" i="4"/>
  <c r="D270" i="4"/>
  <c r="E270" i="4" s="1"/>
  <c r="C271" i="4"/>
  <c r="D271" i="4"/>
  <c r="E271" i="4" s="1"/>
  <c r="C272" i="4"/>
  <c r="D272" i="4"/>
  <c r="C273" i="4"/>
  <c r="D273" i="4"/>
  <c r="E273" i="4" s="1"/>
  <c r="C274" i="4"/>
  <c r="D274" i="4"/>
  <c r="E274" i="4" s="1"/>
  <c r="C275" i="4"/>
  <c r="D275" i="4"/>
  <c r="E275" i="4" s="1"/>
  <c r="C276" i="4"/>
  <c r="D276" i="4"/>
  <c r="C277" i="4"/>
  <c r="D277" i="4"/>
  <c r="E277" i="4" s="1"/>
  <c r="C278" i="4"/>
  <c r="D278" i="4"/>
  <c r="E278" i="4" s="1"/>
  <c r="C279" i="4"/>
  <c r="D279" i="4"/>
  <c r="E279" i="4" s="1"/>
  <c r="C280" i="4"/>
  <c r="D280" i="4"/>
  <c r="C281" i="4"/>
  <c r="D281" i="4"/>
  <c r="E281" i="4" s="1"/>
  <c r="C282" i="4"/>
  <c r="D282" i="4"/>
  <c r="E282" i="4" s="1"/>
  <c r="C283" i="4"/>
  <c r="D283" i="4"/>
  <c r="E283" i="4" s="1"/>
  <c r="C284" i="4"/>
  <c r="D284" i="4"/>
  <c r="C285" i="4"/>
  <c r="D285" i="4"/>
  <c r="C286" i="4"/>
  <c r="D286" i="4"/>
  <c r="E286" i="4" s="1"/>
  <c r="C287" i="4"/>
  <c r="D287" i="4"/>
  <c r="E287" i="4" s="1"/>
  <c r="C288" i="4"/>
  <c r="D288" i="4"/>
  <c r="C289" i="4"/>
  <c r="D289" i="4"/>
  <c r="C290" i="4"/>
  <c r="D290" i="4"/>
  <c r="E290" i="4" s="1"/>
  <c r="C291" i="4"/>
  <c r="D291" i="4"/>
  <c r="E291" i="4" s="1"/>
  <c r="C292" i="4"/>
  <c r="D292" i="4"/>
  <c r="E292" i="4" s="1"/>
  <c r="C293" i="4"/>
  <c r="D293" i="4"/>
  <c r="C294" i="4"/>
  <c r="D294" i="4"/>
  <c r="E294" i="4" s="1"/>
  <c r="C295" i="4"/>
  <c r="D295" i="4"/>
  <c r="E295" i="4" s="1"/>
  <c r="C296" i="4"/>
  <c r="D296" i="4"/>
  <c r="C297" i="4"/>
  <c r="D297" i="4"/>
  <c r="E297" i="4" s="1"/>
  <c r="C298" i="4"/>
  <c r="D298" i="4"/>
  <c r="E298" i="4" s="1"/>
  <c r="C299" i="4"/>
  <c r="D299" i="4"/>
  <c r="C300" i="4"/>
  <c r="D300" i="4"/>
  <c r="E300" i="4" s="1"/>
  <c r="C301" i="4"/>
  <c r="D301" i="4"/>
  <c r="C302" i="4"/>
  <c r="D302" i="4"/>
  <c r="E302" i="4" s="1"/>
  <c r="C303" i="4"/>
  <c r="D303" i="4"/>
  <c r="C304" i="4"/>
  <c r="D304" i="4"/>
  <c r="C305" i="4"/>
  <c r="D305" i="4"/>
  <c r="C306" i="4"/>
  <c r="D306" i="4"/>
  <c r="E306" i="4" s="1"/>
  <c r="C307" i="4"/>
  <c r="D307" i="4"/>
  <c r="E307" i="4" s="1"/>
  <c r="C308" i="4"/>
  <c r="D308" i="4"/>
  <c r="E308" i="4" s="1"/>
  <c r="C309" i="4"/>
  <c r="D309" i="4"/>
  <c r="E309" i="4" s="1"/>
  <c r="C310" i="4"/>
  <c r="E310" i="4" s="1"/>
  <c r="D310" i="4"/>
  <c r="C311" i="4"/>
  <c r="D311" i="4"/>
  <c r="E311" i="4" s="1"/>
  <c r="C312" i="4"/>
  <c r="D312" i="4"/>
  <c r="C313" i="4"/>
  <c r="D313" i="4"/>
  <c r="C314" i="4"/>
  <c r="D314" i="4"/>
  <c r="E314" i="4" s="1"/>
  <c r="C315" i="4"/>
  <c r="D315" i="4"/>
  <c r="C316" i="4"/>
  <c r="D316" i="4"/>
  <c r="C317" i="4"/>
  <c r="D317" i="4"/>
  <c r="E317" i="4" s="1"/>
  <c r="C318" i="4"/>
  <c r="D318" i="4"/>
  <c r="E318" i="4" s="1"/>
  <c r="C319" i="4"/>
  <c r="D319" i="4"/>
  <c r="E319" i="4" s="1"/>
  <c r="C320" i="4"/>
  <c r="D320" i="4"/>
  <c r="C321" i="4"/>
  <c r="D321" i="4"/>
  <c r="E321" i="4" s="1"/>
  <c r="C322" i="4"/>
  <c r="D322" i="4"/>
  <c r="E322" i="4" s="1"/>
  <c r="C323" i="4"/>
  <c r="D323" i="4"/>
  <c r="C324" i="4"/>
  <c r="D324" i="4"/>
  <c r="E324" i="4" s="1"/>
  <c r="C325" i="4"/>
  <c r="D325" i="4"/>
  <c r="E325" i="4" s="1"/>
  <c r="C326" i="4"/>
  <c r="D326" i="4"/>
  <c r="E326" i="4" s="1"/>
  <c r="C327" i="4"/>
  <c r="D327" i="4"/>
  <c r="E327" i="4" s="1"/>
  <c r="C328" i="4"/>
  <c r="D328" i="4"/>
  <c r="C329" i="4"/>
  <c r="D329" i="4"/>
  <c r="E329" i="4" s="1"/>
  <c r="C330" i="4"/>
  <c r="E330" i="4" s="1"/>
  <c r="D330" i="4"/>
  <c r="C331" i="4"/>
  <c r="D331" i="4"/>
  <c r="E331" i="4" s="1"/>
  <c r="C332" i="4"/>
  <c r="D332" i="4"/>
  <c r="C333" i="4"/>
  <c r="D333" i="4"/>
  <c r="C334" i="4"/>
  <c r="D334" i="4"/>
  <c r="E334" i="4"/>
  <c r="C335" i="4"/>
  <c r="D335" i="4"/>
  <c r="E335" i="4" s="1"/>
  <c r="C336" i="4"/>
  <c r="D336" i="4"/>
  <c r="C337" i="4"/>
  <c r="D337" i="4"/>
  <c r="E337" i="4" s="1"/>
  <c r="C338" i="4"/>
  <c r="D338" i="4"/>
  <c r="E338" i="4" s="1"/>
  <c r="C339" i="4"/>
  <c r="D339" i="4"/>
  <c r="E339" i="4" s="1"/>
  <c r="C340" i="4"/>
  <c r="D340" i="4"/>
  <c r="C341" i="4"/>
  <c r="D341" i="4"/>
  <c r="E341" i="4" s="1"/>
  <c r="C342" i="4"/>
  <c r="D342" i="4"/>
  <c r="E342" i="4" s="1"/>
  <c r="C343" i="4"/>
  <c r="D343" i="4"/>
  <c r="E343" i="4" s="1"/>
  <c r="C344" i="4"/>
  <c r="D344" i="4"/>
  <c r="C345" i="4"/>
  <c r="D345" i="4"/>
  <c r="E345" i="4" s="1"/>
  <c r="C346" i="4"/>
  <c r="D346" i="4"/>
  <c r="E346" i="4" s="1"/>
  <c r="C347" i="4"/>
  <c r="D347" i="4"/>
  <c r="E347" i="4" s="1"/>
  <c r="C348" i="4"/>
  <c r="D348" i="4"/>
  <c r="E348" i="4" s="1"/>
  <c r="C349" i="4"/>
  <c r="D349" i="4"/>
  <c r="C350" i="4"/>
  <c r="D350" i="4"/>
  <c r="E350" i="4" s="1"/>
  <c r="C351" i="4"/>
  <c r="D351" i="4"/>
  <c r="C352" i="4"/>
  <c r="D352" i="4"/>
  <c r="C353" i="4"/>
  <c r="D353" i="4"/>
  <c r="C354" i="4"/>
  <c r="D354" i="4"/>
  <c r="E354" i="4" s="1"/>
  <c r="C355" i="4"/>
  <c r="D355" i="4"/>
  <c r="E355" i="4" s="1"/>
  <c r="C356" i="4"/>
  <c r="D356" i="4"/>
  <c r="E356" i="4" s="1"/>
  <c r="C357" i="4"/>
  <c r="D357" i="4"/>
  <c r="C358" i="4"/>
  <c r="D358" i="4"/>
  <c r="E358" i="4" s="1"/>
  <c r="C359" i="4"/>
  <c r="D359" i="4"/>
  <c r="E359" i="4"/>
  <c r="C360" i="4"/>
  <c r="D360" i="4"/>
  <c r="C361" i="4"/>
  <c r="D361" i="4"/>
  <c r="E361" i="4" s="1"/>
  <c r="C362" i="4"/>
  <c r="D362" i="4"/>
  <c r="E362" i="4" s="1"/>
  <c r="C363" i="4"/>
  <c r="D363" i="4"/>
  <c r="C364" i="4"/>
  <c r="D364" i="4"/>
  <c r="E364" i="4" s="1"/>
  <c r="C365" i="4"/>
  <c r="D365" i="4"/>
  <c r="C366" i="4"/>
  <c r="D366" i="4"/>
  <c r="E366" i="4" s="1"/>
  <c r="C367" i="4"/>
  <c r="D367" i="4"/>
  <c r="C368" i="4"/>
  <c r="D368" i="4"/>
  <c r="C369" i="4"/>
  <c r="D369" i="4"/>
  <c r="C370" i="4"/>
  <c r="D370" i="4"/>
  <c r="E370" i="4" s="1"/>
  <c r="C371" i="4"/>
  <c r="D371" i="4"/>
  <c r="E371" i="4" s="1"/>
  <c r="C372" i="4"/>
  <c r="D372" i="4"/>
  <c r="E372" i="4" s="1"/>
  <c r="C373" i="4"/>
  <c r="D373" i="4"/>
  <c r="E373" i="4" s="1"/>
  <c r="C374" i="4"/>
  <c r="D374" i="4"/>
  <c r="E374" i="4" s="1"/>
  <c r="C375" i="4"/>
  <c r="D375" i="4"/>
  <c r="E375" i="4" s="1"/>
  <c r="C376" i="4"/>
  <c r="D376" i="4"/>
  <c r="C377" i="4"/>
  <c r="D377" i="4"/>
  <c r="C378" i="4"/>
  <c r="D378" i="4"/>
  <c r="E378" i="4" s="1"/>
  <c r="C379" i="4"/>
  <c r="D379" i="4"/>
  <c r="C380" i="4"/>
  <c r="D380" i="4"/>
  <c r="C381" i="4"/>
  <c r="D381" i="4"/>
  <c r="E381" i="4" s="1"/>
  <c r="C382" i="4"/>
  <c r="D382" i="4"/>
  <c r="E382" i="4" s="1"/>
  <c r="C383" i="4"/>
  <c r="D383" i="4"/>
  <c r="E383" i="4" s="1"/>
  <c r="C384" i="4"/>
  <c r="D384" i="4"/>
  <c r="C385" i="4"/>
  <c r="D385" i="4"/>
  <c r="C386" i="4"/>
  <c r="D386" i="4"/>
  <c r="E386" i="4" s="1"/>
  <c r="C387" i="4"/>
  <c r="D387" i="4"/>
  <c r="E387" i="4" s="1"/>
  <c r="C388" i="4"/>
  <c r="D388" i="4"/>
  <c r="E388" i="4" s="1"/>
  <c r="C389" i="4"/>
  <c r="D389" i="4"/>
  <c r="E389" i="4" s="1"/>
  <c r="C390" i="4"/>
  <c r="D390" i="4"/>
  <c r="E390" i="4" s="1"/>
  <c r="C391" i="4"/>
  <c r="D391" i="4"/>
  <c r="E391" i="4" s="1"/>
  <c r="C392" i="4"/>
  <c r="D392" i="4"/>
  <c r="F118" i="5"/>
  <c r="F124" i="1" s="1"/>
  <c r="F119" i="5"/>
  <c r="F125" i="1" s="1"/>
  <c r="F120" i="5"/>
  <c r="F126" i="1" s="1"/>
  <c r="F121" i="5"/>
  <c r="F127" i="1" s="1"/>
  <c r="F122" i="5"/>
  <c r="F128" i="1" s="1"/>
  <c r="F123" i="5"/>
  <c r="F129" i="1" s="1"/>
  <c r="F124" i="5"/>
  <c r="F130" i="1" s="1"/>
  <c r="F125" i="5"/>
  <c r="F131" i="1" s="1"/>
  <c r="F126" i="5"/>
  <c r="F132" i="1" s="1"/>
  <c r="F127" i="5"/>
  <c r="F133" i="1" s="1"/>
  <c r="F128" i="5"/>
  <c r="F134" i="1" s="1"/>
  <c r="F129" i="5"/>
  <c r="F135" i="1" s="1"/>
  <c r="F130" i="5"/>
  <c r="F136" i="1" s="1"/>
  <c r="F131" i="5"/>
  <c r="F137" i="1" s="1"/>
  <c r="F132" i="5"/>
  <c r="F138" i="1" s="1"/>
  <c r="F133" i="5"/>
  <c r="F139" i="1" s="1"/>
  <c r="F134" i="5"/>
  <c r="F140" i="1" s="1"/>
  <c r="F135" i="5"/>
  <c r="F141" i="1" s="1"/>
  <c r="F136" i="5"/>
  <c r="F142" i="1" s="1"/>
  <c r="F137" i="5"/>
  <c r="F143" i="1" s="1"/>
  <c r="F138" i="5"/>
  <c r="F144" i="1" s="1"/>
  <c r="F139" i="5"/>
  <c r="F145" i="1" s="1"/>
  <c r="F140" i="5"/>
  <c r="F146" i="1" s="1"/>
  <c r="F141" i="5"/>
  <c r="F147" i="1" s="1"/>
  <c r="F142" i="5"/>
  <c r="F148" i="1" s="1"/>
  <c r="F143" i="5"/>
  <c r="F149" i="1" s="1"/>
  <c r="F144" i="5"/>
  <c r="F150" i="1" s="1"/>
  <c r="F145" i="5"/>
  <c r="F151" i="1" s="1"/>
  <c r="F146" i="5"/>
  <c r="F152" i="1" s="1"/>
  <c r="F147" i="5"/>
  <c r="F153" i="1" s="1"/>
  <c r="F148" i="5"/>
  <c r="F154" i="1" s="1"/>
  <c r="F149" i="5"/>
  <c r="F155" i="1" s="1"/>
  <c r="F150" i="5"/>
  <c r="F156" i="1" s="1"/>
  <c r="F151" i="5"/>
  <c r="F157" i="1" s="1"/>
  <c r="F152" i="5"/>
  <c r="F158" i="1" s="1"/>
  <c r="F153" i="5"/>
  <c r="F159" i="1" s="1"/>
  <c r="F154" i="5"/>
  <c r="F160" i="1" s="1"/>
  <c r="F155" i="5"/>
  <c r="F161" i="1" s="1"/>
  <c r="F156" i="5"/>
  <c r="F162" i="1" s="1"/>
  <c r="F157" i="5"/>
  <c r="F163" i="1" s="1"/>
  <c r="F158" i="5"/>
  <c r="F164" i="1" s="1"/>
  <c r="F159" i="5"/>
  <c r="F165" i="1" s="1"/>
  <c r="F160" i="5"/>
  <c r="F166" i="1" s="1"/>
  <c r="F161" i="5"/>
  <c r="F167" i="1" s="1"/>
  <c r="F162" i="5"/>
  <c r="F168" i="1" s="1"/>
  <c r="F163" i="5"/>
  <c r="F169" i="1" s="1"/>
  <c r="F164" i="5"/>
  <c r="F170" i="1" s="1"/>
  <c r="F165" i="5"/>
  <c r="F171" i="1" s="1"/>
  <c r="F166" i="5"/>
  <c r="F172" i="1" s="1"/>
  <c r="F167" i="5"/>
  <c r="F173" i="1" s="1"/>
  <c r="F168" i="5"/>
  <c r="F174" i="1" s="1"/>
  <c r="F169" i="5"/>
  <c r="F175" i="1" s="1"/>
  <c r="F170" i="5"/>
  <c r="F176" i="1" s="1"/>
  <c r="F171" i="5"/>
  <c r="F177" i="1" s="1"/>
  <c r="F172" i="5"/>
  <c r="F178" i="1" s="1"/>
  <c r="F173" i="5"/>
  <c r="F179" i="1" s="1"/>
  <c r="F174" i="5"/>
  <c r="F180" i="1" s="1"/>
  <c r="F175" i="5"/>
  <c r="F181" i="1" s="1"/>
  <c r="F176" i="5"/>
  <c r="F182" i="1" s="1"/>
  <c r="F177" i="5"/>
  <c r="F183" i="1" s="1"/>
  <c r="F178" i="5"/>
  <c r="F184" i="1" s="1"/>
  <c r="F179" i="5"/>
  <c r="F185" i="1" s="1"/>
  <c r="F180" i="5"/>
  <c r="F186" i="1" s="1"/>
  <c r="F181" i="5"/>
  <c r="F187" i="1" s="1"/>
  <c r="F182" i="5"/>
  <c r="F188" i="1" s="1"/>
  <c r="F183" i="5"/>
  <c r="F189" i="1" s="1"/>
  <c r="F184" i="5"/>
  <c r="F190" i="1" s="1"/>
  <c r="F185" i="5"/>
  <c r="F191" i="1" s="1"/>
  <c r="F186" i="5"/>
  <c r="F192" i="1" s="1"/>
  <c r="F187" i="5"/>
  <c r="F193" i="1" s="1"/>
  <c r="F188" i="5"/>
  <c r="F194" i="1" s="1"/>
  <c r="F189" i="5"/>
  <c r="F195" i="1" s="1"/>
  <c r="F190" i="5"/>
  <c r="F196" i="1" s="1"/>
  <c r="F191" i="5"/>
  <c r="F197" i="1" s="1"/>
  <c r="F192" i="5"/>
  <c r="F198" i="1" s="1"/>
  <c r="F193" i="5"/>
  <c r="F199" i="1" s="1"/>
  <c r="F194" i="5"/>
  <c r="F200" i="1" s="1"/>
  <c r="F195" i="5"/>
  <c r="F201" i="1" s="1"/>
  <c r="F196" i="5"/>
  <c r="F202" i="1" s="1"/>
  <c r="F197" i="5"/>
  <c r="F203" i="1" s="1"/>
  <c r="F198" i="5"/>
  <c r="F204" i="1" s="1"/>
  <c r="F199" i="5"/>
  <c r="F205" i="1" s="1"/>
  <c r="F200" i="5"/>
  <c r="F206" i="1" s="1"/>
  <c r="F201" i="5"/>
  <c r="F207" i="1" s="1"/>
  <c r="F202" i="5"/>
  <c r="F208" i="1" s="1"/>
  <c r="F203" i="5"/>
  <c r="F209" i="1" s="1"/>
  <c r="F204" i="5"/>
  <c r="F210" i="1" s="1"/>
  <c r="F205" i="5"/>
  <c r="F211" i="1" s="1"/>
  <c r="F206" i="5"/>
  <c r="F212" i="1" s="1"/>
  <c r="F207" i="5"/>
  <c r="F213" i="1" s="1"/>
  <c r="F208" i="5"/>
  <c r="F214" i="1" s="1"/>
  <c r="F209" i="5"/>
  <c r="F215" i="1" s="1"/>
  <c r="F210" i="5"/>
  <c r="F216" i="1" s="1"/>
  <c r="F211" i="5"/>
  <c r="F217" i="1" s="1"/>
  <c r="F212" i="5"/>
  <c r="F218" i="1" s="1"/>
  <c r="F213" i="5"/>
  <c r="F219" i="1" s="1"/>
  <c r="F214" i="5"/>
  <c r="F220" i="1" s="1"/>
  <c r="F215" i="5"/>
  <c r="F221" i="1" s="1"/>
  <c r="F216" i="5"/>
  <c r="F222" i="1" s="1"/>
  <c r="F217" i="5"/>
  <c r="F223" i="1" s="1"/>
  <c r="F218" i="5"/>
  <c r="F224" i="1" s="1"/>
  <c r="F219" i="5"/>
  <c r="F225" i="1" s="1"/>
  <c r="F220" i="5"/>
  <c r="F226" i="1" s="1"/>
  <c r="F221" i="5"/>
  <c r="F227" i="1" s="1"/>
  <c r="F222" i="5"/>
  <c r="F228" i="1" s="1"/>
  <c r="F223" i="5"/>
  <c r="F229" i="1" s="1"/>
  <c r="F224" i="5"/>
  <c r="F230" i="1" s="1"/>
  <c r="F225" i="5"/>
  <c r="F231" i="1" s="1"/>
  <c r="F226" i="5"/>
  <c r="F232" i="1" s="1"/>
  <c r="F227" i="5"/>
  <c r="F233" i="1" s="1"/>
  <c r="F228" i="5"/>
  <c r="F234" i="1" s="1"/>
  <c r="F229" i="5"/>
  <c r="F235" i="1" s="1"/>
  <c r="F230" i="5"/>
  <c r="F236" i="1" s="1"/>
  <c r="F231" i="5"/>
  <c r="F237" i="1" s="1"/>
  <c r="F232" i="5"/>
  <c r="F238" i="1" s="1"/>
  <c r="F233" i="5"/>
  <c r="F239" i="1" s="1"/>
  <c r="F234" i="5"/>
  <c r="F240" i="1" s="1"/>
  <c r="F235" i="5"/>
  <c r="F241" i="1" s="1"/>
  <c r="F236" i="5"/>
  <c r="F242" i="1" s="1"/>
  <c r="F237" i="5"/>
  <c r="F243" i="1" s="1"/>
  <c r="F238" i="5"/>
  <c r="F244" i="1" s="1"/>
  <c r="F239" i="5"/>
  <c r="F245" i="1" s="1"/>
  <c r="F240" i="5"/>
  <c r="F246" i="1" s="1"/>
  <c r="F241" i="5"/>
  <c r="F247" i="1" s="1"/>
  <c r="F242" i="5"/>
  <c r="F248" i="1" s="1"/>
  <c r="F243" i="5"/>
  <c r="F249" i="1" s="1"/>
  <c r="F244" i="5"/>
  <c r="F250" i="1" s="1"/>
  <c r="F245" i="5"/>
  <c r="F251" i="1" s="1"/>
  <c r="F246" i="5"/>
  <c r="F252" i="1" s="1"/>
  <c r="F247" i="5"/>
  <c r="F253" i="1" s="1"/>
  <c r="F248" i="5"/>
  <c r="F254" i="1" s="1"/>
  <c r="F249" i="5"/>
  <c r="F255" i="1" s="1"/>
  <c r="F250" i="5"/>
  <c r="F256" i="1" s="1"/>
  <c r="F251" i="5"/>
  <c r="F257" i="1" s="1"/>
  <c r="F252" i="5"/>
  <c r="F258" i="1" s="1"/>
  <c r="F253" i="5"/>
  <c r="F259" i="1" s="1"/>
  <c r="F254" i="5"/>
  <c r="F260" i="1" s="1"/>
  <c r="F255" i="5"/>
  <c r="F261" i="1" s="1"/>
  <c r="F256" i="5"/>
  <c r="F262" i="1" s="1"/>
  <c r="F257" i="5"/>
  <c r="F263" i="1" s="1"/>
  <c r="F258" i="5"/>
  <c r="F264" i="1" s="1"/>
  <c r="F259" i="5"/>
  <c r="F265" i="1" s="1"/>
  <c r="F260" i="5"/>
  <c r="F266" i="1" s="1"/>
  <c r="F261" i="5"/>
  <c r="F267" i="1" s="1"/>
  <c r="F262" i="5"/>
  <c r="F268" i="1" s="1"/>
  <c r="F263" i="5"/>
  <c r="F269" i="1" s="1"/>
  <c r="F264" i="5"/>
  <c r="F270" i="1" s="1"/>
  <c r="F265" i="5"/>
  <c r="F271" i="1" s="1"/>
  <c r="F266" i="5"/>
  <c r="F272" i="1" s="1"/>
  <c r="F267" i="5"/>
  <c r="F273" i="1" s="1"/>
  <c r="F268" i="5"/>
  <c r="F274" i="1" s="1"/>
  <c r="F269" i="5"/>
  <c r="F275" i="1" s="1"/>
  <c r="F270" i="5"/>
  <c r="F276" i="1" s="1"/>
  <c r="F271" i="5"/>
  <c r="F277" i="1" s="1"/>
  <c r="F272" i="5"/>
  <c r="F278" i="1" s="1"/>
  <c r="F273" i="5"/>
  <c r="F279" i="1" s="1"/>
  <c r="F274" i="5"/>
  <c r="F280" i="1" s="1"/>
  <c r="F275" i="5"/>
  <c r="F281" i="1" s="1"/>
  <c r="F276" i="5"/>
  <c r="F282" i="1" s="1"/>
  <c r="F277" i="5"/>
  <c r="F283" i="1" s="1"/>
  <c r="F278" i="5"/>
  <c r="F284" i="1" s="1"/>
  <c r="F279" i="5"/>
  <c r="F285" i="1" s="1"/>
  <c r="F280" i="5"/>
  <c r="F286" i="1" s="1"/>
  <c r="F281" i="5"/>
  <c r="F287" i="1" s="1"/>
  <c r="F282" i="5"/>
  <c r="F288" i="1" s="1"/>
  <c r="F283" i="5"/>
  <c r="F289" i="1" s="1"/>
  <c r="F284" i="5"/>
  <c r="F290" i="1" s="1"/>
  <c r="F285" i="5"/>
  <c r="F291" i="1" s="1"/>
  <c r="F286" i="5"/>
  <c r="F292" i="1" s="1"/>
  <c r="F287" i="5"/>
  <c r="F293" i="1" s="1"/>
  <c r="F288" i="5"/>
  <c r="F294" i="1" s="1"/>
  <c r="F289" i="5"/>
  <c r="F295" i="1" s="1"/>
  <c r="F290" i="5"/>
  <c r="F296" i="1" s="1"/>
  <c r="F291" i="5"/>
  <c r="F297" i="1" s="1"/>
  <c r="F292" i="5"/>
  <c r="F298" i="1" s="1"/>
  <c r="F293" i="5"/>
  <c r="F299" i="1" s="1"/>
  <c r="F294" i="5"/>
  <c r="F300" i="1" s="1"/>
  <c r="F295" i="5"/>
  <c r="F301" i="1" s="1"/>
  <c r="F296" i="5"/>
  <c r="F302" i="1" s="1"/>
  <c r="F297" i="5"/>
  <c r="F303" i="1" s="1"/>
  <c r="F298" i="5"/>
  <c r="F304" i="1" s="1"/>
  <c r="F299" i="5"/>
  <c r="F305" i="1" s="1"/>
  <c r="F300" i="5"/>
  <c r="F306" i="1" s="1"/>
  <c r="F301" i="5"/>
  <c r="F307" i="1" s="1"/>
  <c r="F302" i="5"/>
  <c r="F308" i="1" s="1"/>
  <c r="F303" i="5"/>
  <c r="F309" i="1" s="1"/>
  <c r="F304" i="5"/>
  <c r="F310" i="1" s="1"/>
  <c r="F305" i="5"/>
  <c r="F311" i="1" s="1"/>
  <c r="F306" i="5"/>
  <c r="F312" i="1" s="1"/>
  <c r="F307" i="5"/>
  <c r="F313" i="1" s="1"/>
  <c r="F308" i="5"/>
  <c r="F314" i="1" s="1"/>
  <c r="F309" i="5"/>
  <c r="F315" i="1" s="1"/>
  <c r="F310" i="5"/>
  <c r="F316" i="1" s="1"/>
  <c r="F311" i="5"/>
  <c r="F317" i="1" s="1"/>
  <c r="F312" i="5"/>
  <c r="F318" i="1" s="1"/>
  <c r="F313" i="5"/>
  <c r="F319" i="1" s="1"/>
  <c r="F314" i="5"/>
  <c r="F320" i="1" s="1"/>
  <c r="F315" i="5"/>
  <c r="F321" i="1" s="1"/>
  <c r="F316" i="5"/>
  <c r="F322" i="1" s="1"/>
  <c r="F317" i="5"/>
  <c r="F323" i="1" s="1"/>
  <c r="F318" i="5"/>
  <c r="F324" i="1" s="1"/>
  <c r="F319" i="5"/>
  <c r="F325" i="1" s="1"/>
  <c r="F320" i="5"/>
  <c r="F326" i="1" s="1"/>
  <c r="F321" i="5"/>
  <c r="F327" i="1" s="1"/>
  <c r="F322" i="5"/>
  <c r="F328" i="1" s="1"/>
  <c r="F323" i="5"/>
  <c r="F329" i="1" s="1"/>
  <c r="F324" i="5"/>
  <c r="F330" i="1" s="1"/>
  <c r="F325" i="5"/>
  <c r="F331" i="1" s="1"/>
  <c r="F326" i="5"/>
  <c r="F332" i="1" s="1"/>
  <c r="F327" i="5"/>
  <c r="F333" i="1" s="1"/>
  <c r="F328" i="5"/>
  <c r="F334" i="1" s="1"/>
  <c r="F329" i="5"/>
  <c r="F335" i="1" s="1"/>
  <c r="F330" i="5"/>
  <c r="F336" i="1" s="1"/>
  <c r="F331" i="5"/>
  <c r="F337" i="1" s="1"/>
  <c r="F332" i="5"/>
  <c r="F338" i="1" s="1"/>
  <c r="F333" i="5"/>
  <c r="F339" i="1" s="1"/>
  <c r="F334" i="5"/>
  <c r="F340" i="1" s="1"/>
  <c r="F335" i="5"/>
  <c r="F341" i="1" s="1"/>
  <c r="F336" i="5"/>
  <c r="F342" i="1" s="1"/>
  <c r="F337" i="5"/>
  <c r="F343" i="1" s="1"/>
  <c r="F338" i="5"/>
  <c r="F344" i="1" s="1"/>
  <c r="F339" i="5"/>
  <c r="F345" i="1" s="1"/>
  <c r="F340" i="5"/>
  <c r="F346" i="1" s="1"/>
  <c r="F341" i="5"/>
  <c r="F347" i="1" s="1"/>
  <c r="F342" i="5"/>
  <c r="F348" i="1" s="1"/>
  <c r="F343" i="5"/>
  <c r="F349" i="1" s="1"/>
  <c r="F344" i="5"/>
  <c r="F350" i="1" s="1"/>
  <c r="F345" i="5"/>
  <c r="F351" i="1" s="1"/>
  <c r="F346" i="5"/>
  <c r="F352" i="1" s="1"/>
  <c r="F347" i="5"/>
  <c r="F353" i="1" s="1"/>
  <c r="F348" i="5"/>
  <c r="F354" i="1" s="1"/>
  <c r="F349" i="5"/>
  <c r="F355" i="1" s="1"/>
  <c r="F350" i="5"/>
  <c r="F356" i="1" s="1"/>
  <c r="F351" i="5"/>
  <c r="F357" i="1" s="1"/>
  <c r="F352" i="5"/>
  <c r="F358" i="1" s="1"/>
  <c r="F353" i="5"/>
  <c r="F359" i="1" s="1"/>
  <c r="F354" i="5"/>
  <c r="F360" i="1" s="1"/>
  <c r="F355" i="5"/>
  <c r="F361" i="1" s="1"/>
  <c r="F356" i="5"/>
  <c r="F362" i="1" s="1"/>
  <c r="F357" i="5"/>
  <c r="F363" i="1" s="1"/>
  <c r="F358" i="5"/>
  <c r="F364" i="1" s="1"/>
  <c r="F359" i="5"/>
  <c r="F365" i="1" s="1"/>
  <c r="F360" i="5"/>
  <c r="F366" i="1" s="1"/>
  <c r="F361" i="5"/>
  <c r="F367" i="1" s="1"/>
  <c r="F362" i="5"/>
  <c r="F368" i="1" s="1"/>
  <c r="F363" i="5"/>
  <c r="F369" i="1" s="1"/>
  <c r="F364" i="5"/>
  <c r="F370" i="1" s="1"/>
  <c r="F365" i="5"/>
  <c r="F371" i="1" s="1"/>
  <c r="F366" i="5"/>
  <c r="F372" i="1" s="1"/>
  <c r="F367" i="5"/>
  <c r="F373" i="1" s="1"/>
  <c r="F368" i="5"/>
  <c r="F374" i="1" s="1"/>
  <c r="F369" i="5"/>
  <c r="F375" i="1" s="1"/>
  <c r="F370" i="5"/>
  <c r="F376" i="1" s="1"/>
  <c r="F371" i="5"/>
  <c r="F377" i="1" s="1"/>
  <c r="F372" i="5"/>
  <c r="F378" i="1" s="1"/>
  <c r="F373" i="5"/>
  <c r="F379" i="1" s="1"/>
  <c r="F374" i="5"/>
  <c r="F380" i="1" s="1"/>
  <c r="F375" i="5"/>
  <c r="F381" i="1" s="1"/>
  <c r="F376" i="5"/>
  <c r="F382" i="1" s="1"/>
  <c r="F377" i="5"/>
  <c r="F383" i="1" s="1"/>
  <c r="F378" i="5"/>
  <c r="F384" i="1" s="1"/>
  <c r="F379" i="5"/>
  <c r="F385" i="1" s="1"/>
  <c r="F380" i="5"/>
  <c r="F386" i="1" s="1"/>
  <c r="F381" i="5"/>
  <c r="F387" i="1" s="1"/>
  <c r="F382" i="5"/>
  <c r="F388" i="1" s="1"/>
  <c r="F383" i="5"/>
  <c r="F389" i="1" s="1"/>
  <c r="F384" i="5"/>
  <c r="F390" i="1" s="1"/>
  <c r="F385" i="5"/>
  <c r="F391" i="1" s="1"/>
  <c r="F386" i="5"/>
  <c r="F392" i="1" s="1"/>
  <c r="F387" i="5"/>
  <c r="F393" i="1" s="1"/>
  <c r="F388" i="5"/>
  <c r="F394" i="1" s="1"/>
  <c r="F389" i="5"/>
  <c r="F395" i="1" s="1"/>
  <c r="F390" i="5"/>
  <c r="F396" i="1" s="1"/>
  <c r="F391" i="5"/>
  <c r="F397" i="1" s="1"/>
  <c r="F392" i="5"/>
  <c r="F398" i="1" s="1"/>
  <c r="F117" i="5"/>
  <c r="F123" i="1" s="1"/>
  <c r="F3" i="5"/>
  <c r="F9" i="1" s="1"/>
  <c r="F4" i="5"/>
  <c r="F10" i="1" s="1"/>
  <c r="F5" i="5"/>
  <c r="F11" i="1" s="1"/>
  <c r="F6" i="5"/>
  <c r="F12" i="1" s="1"/>
  <c r="F7" i="5"/>
  <c r="F13" i="1" s="1"/>
  <c r="F8" i="5"/>
  <c r="F14" i="1" s="1"/>
  <c r="F9" i="5"/>
  <c r="F15" i="1" s="1"/>
  <c r="F10" i="5"/>
  <c r="F16" i="1" s="1"/>
  <c r="F11" i="5"/>
  <c r="F17" i="1" s="1"/>
  <c r="F12" i="5"/>
  <c r="F18" i="1" s="1"/>
  <c r="F13" i="5"/>
  <c r="F19" i="1" s="1"/>
  <c r="F14" i="5"/>
  <c r="F20" i="1" s="1"/>
  <c r="F15" i="5"/>
  <c r="F21" i="1" s="1"/>
  <c r="F16" i="5"/>
  <c r="F22" i="1" s="1"/>
  <c r="F17" i="5"/>
  <c r="F23" i="1" s="1"/>
  <c r="F18" i="5"/>
  <c r="F24" i="1" s="1"/>
  <c r="F19" i="5"/>
  <c r="F25" i="1" s="1"/>
  <c r="F20" i="5"/>
  <c r="F26" i="1" s="1"/>
  <c r="F21" i="5"/>
  <c r="F27" i="1" s="1"/>
  <c r="F22" i="5"/>
  <c r="F28" i="1" s="1"/>
  <c r="F23" i="5"/>
  <c r="F29" i="1" s="1"/>
  <c r="F24" i="5"/>
  <c r="F30" i="1" s="1"/>
  <c r="F25" i="5"/>
  <c r="F31" i="1" s="1"/>
  <c r="F26" i="5"/>
  <c r="F32" i="1" s="1"/>
  <c r="F27" i="5"/>
  <c r="F33" i="1" s="1"/>
  <c r="F28" i="5"/>
  <c r="F34" i="1" s="1"/>
  <c r="F29" i="5"/>
  <c r="F35" i="1" s="1"/>
  <c r="F30" i="5"/>
  <c r="F36" i="1" s="1"/>
  <c r="F31" i="5"/>
  <c r="F37" i="1" s="1"/>
  <c r="F32" i="5"/>
  <c r="F38" i="1" s="1"/>
  <c r="F33" i="5"/>
  <c r="F39" i="1" s="1"/>
  <c r="F34" i="5"/>
  <c r="F40" i="1" s="1"/>
  <c r="F35" i="5"/>
  <c r="F41" i="1" s="1"/>
  <c r="F36" i="5"/>
  <c r="F42" i="1" s="1"/>
  <c r="F37" i="5"/>
  <c r="F43" i="1" s="1"/>
  <c r="F38" i="5"/>
  <c r="F44" i="1" s="1"/>
  <c r="F39" i="5"/>
  <c r="F45" i="1" s="1"/>
  <c r="F40" i="5"/>
  <c r="F46" i="1" s="1"/>
  <c r="F41" i="5"/>
  <c r="F47" i="1" s="1"/>
  <c r="F42" i="5"/>
  <c r="F48" i="1" s="1"/>
  <c r="F43" i="5"/>
  <c r="F49" i="1" s="1"/>
  <c r="F44" i="5"/>
  <c r="F50" i="1" s="1"/>
  <c r="F45" i="5"/>
  <c r="F51" i="1" s="1"/>
  <c r="F46" i="5"/>
  <c r="F52" i="1" s="1"/>
  <c r="F47" i="5"/>
  <c r="F53" i="1" s="1"/>
  <c r="F48" i="5"/>
  <c r="F54" i="1" s="1"/>
  <c r="F49" i="5"/>
  <c r="F55" i="1" s="1"/>
  <c r="F50" i="5"/>
  <c r="F56" i="1" s="1"/>
  <c r="F51" i="5"/>
  <c r="F57" i="1" s="1"/>
  <c r="F52" i="5"/>
  <c r="F58" i="1" s="1"/>
  <c r="F53" i="5"/>
  <c r="F59" i="1" s="1"/>
  <c r="F54" i="5"/>
  <c r="F60" i="1" s="1"/>
  <c r="F55" i="5"/>
  <c r="F61" i="1" s="1"/>
  <c r="F56" i="5"/>
  <c r="F62" i="1" s="1"/>
  <c r="F57" i="5"/>
  <c r="F63" i="1" s="1"/>
  <c r="F58" i="5"/>
  <c r="F64" i="1" s="1"/>
  <c r="F59" i="5"/>
  <c r="F65" i="1" s="1"/>
  <c r="F60" i="5"/>
  <c r="F66" i="1" s="1"/>
  <c r="F61" i="5"/>
  <c r="F67" i="1" s="1"/>
  <c r="F62" i="5"/>
  <c r="F68" i="1" s="1"/>
  <c r="F63" i="5"/>
  <c r="F69" i="1" s="1"/>
  <c r="F64" i="5"/>
  <c r="F70" i="1" s="1"/>
  <c r="F65" i="5"/>
  <c r="F71" i="1" s="1"/>
  <c r="F66" i="5"/>
  <c r="F72" i="1" s="1"/>
  <c r="F67" i="5"/>
  <c r="F73" i="1" s="1"/>
  <c r="F68" i="5"/>
  <c r="F74" i="1" s="1"/>
  <c r="F69" i="5"/>
  <c r="F75" i="1" s="1"/>
  <c r="F70" i="5"/>
  <c r="F76" i="1" s="1"/>
  <c r="F71" i="5"/>
  <c r="F77" i="1" s="1"/>
  <c r="F72" i="5"/>
  <c r="F78" i="1" s="1"/>
  <c r="F73" i="5"/>
  <c r="F79" i="1" s="1"/>
  <c r="F74" i="5"/>
  <c r="F80" i="1" s="1"/>
  <c r="F75" i="5"/>
  <c r="F81" i="1" s="1"/>
  <c r="F76" i="5"/>
  <c r="F82" i="1" s="1"/>
  <c r="F77" i="5"/>
  <c r="F83" i="1" s="1"/>
  <c r="F78" i="5"/>
  <c r="F84" i="1" s="1"/>
  <c r="F79" i="5"/>
  <c r="F85" i="1" s="1"/>
  <c r="F80" i="5"/>
  <c r="F86" i="1" s="1"/>
  <c r="F81" i="5"/>
  <c r="F87" i="1" s="1"/>
  <c r="F82" i="5"/>
  <c r="F88" i="1" s="1"/>
  <c r="F83" i="5"/>
  <c r="F89" i="1" s="1"/>
  <c r="F84" i="5"/>
  <c r="F90" i="1" s="1"/>
  <c r="F85" i="5"/>
  <c r="F91" i="1" s="1"/>
  <c r="F86" i="5"/>
  <c r="F92" i="1" s="1"/>
  <c r="F87" i="5"/>
  <c r="F93" i="1" s="1"/>
  <c r="F88" i="5"/>
  <c r="F94" i="1" s="1"/>
  <c r="F89" i="5"/>
  <c r="F95" i="1" s="1"/>
  <c r="F90" i="5"/>
  <c r="F96" i="1" s="1"/>
  <c r="F91" i="5"/>
  <c r="F97" i="1" s="1"/>
  <c r="F92" i="5"/>
  <c r="F98" i="1" s="1"/>
  <c r="F93" i="5"/>
  <c r="F99" i="1" s="1"/>
  <c r="F94" i="5"/>
  <c r="F100" i="1" s="1"/>
  <c r="F95" i="5"/>
  <c r="F101" i="1" s="1"/>
  <c r="F96" i="5"/>
  <c r="F102" i="1" s="1"/>
  <c r="F97" i="5"/>
  <c r="F103" i="1" s="1"/>
  <c r="F98" i="5"/>
  <c r="F104" i="1" s="1"/>
  <c r="F99" i="5"/>
  <c r="F105" i="1" s="1"/>
  <c r="F100" i="5"/>
  <c r="F106" i="1" s="1"/>
  <c r="F101" i="5"/>
  <c r="F107" i="1" s="1"/>
  <c r="F102" i="5"/>
  <c r="F108" i="1" s="1"/>
  <c r="F103" i="5"/>
  <c r="F109" i="1" s="1"/>
  <c r="F104" i="5"/>
  <c r="F110" i="1" s="1"/>
  <c r="F105" i="5"/>
  <c r="F111" i="1" s="1"/>
  <c r="F106" i="5"/>
  <c r="F112" i="1" s="1"/>
  <c r="F107" i="5"/>
  <c r="F113" i="1" s="1"/>
  <c r="F108" i="5"/>
  <c r="F114" i="1" s="1"/>
  <c r="F109" i="5"/>
  <c r="F115" i="1" s="1"/>
  <c r="F110" i="5"/>
  <c r="F116" i="1" s="1"/>
  <c r="F111" i="5"/>
  <c r="F117" i="1" s="1"/>
  <c r="F112" i="5"/>
  <c r="F118" i="1" s="1"/>
  <c r="F113" i="5"/>
  <c r="F119" i="1" s="1"/>
  <c r="F114" i="5"/>
  <c r="F120" i="1" s="1"/>
  <c r="F115" i="5"/>
  <c r="F121" i="1" s="1"/>
  <c r="F116" i="5"/>
  <c r="F122" i="1" s="1"/>
  <c r="F2" i="5"/>
  <c r="E74" i="4" l="1"/>
  <c r="E264" i="4"/>
  <c r="E17" i="4"/>
  <c r="E145" i="4"/>
  <c r="E279" i="2"/>
  <c r="E296" i="4"/>
  <c r="E278" i="2"/>
  <c r="E142" i="2"/>
  <c r="E71" i="4"/>
  <c r="E55" i="4"/>
  <c r="E292" i="2"/>
  <c r="E143" i="3"/>
  <c r="E135" i="3"/>
  <c r="E95" i="3"/>
  <c r="E232" i="4"/>
  <c r="E168" i="4"/>
  <c r="E122" i="4"/>
  <c r="E8" i="4"/>
  <c r="E356" i="2"/>
  <c r="E348" i="2"/>
  <c r="E351" i="4"/>
  <c r="E304" i="4"/>
  <c r="E247" i="4"/>
  <c r="E87" i="4"/>
  <c r="E94" i="3"/>
  <c r="E70" i="3"/>
  <c r="E140" i="2"/>
  <c r="E272" i="4"/>
  <c r="E208" i="4"/>
  <c r="E48" i="4"/>
  <c r="E77" i="3"/>
  <c r="E119" i="2"/>
  <c r="E366" i="2"/>
  <c r="E334" i="2"/>
  <c r="E368" i="4"/>
  <c r="E360" i="4"/>
  <c r="E263" i="4"/>
  <c r="E256" i="4"/>
  <c r="E192" i="4"/>
  <c r="E103" i="4"/>
  <c r="E24" i="4"/>
  <c r="E303" i="3"/>
  <c r="E295" i="3"/>
  <c r="E349" i="2"/>
  <c r="E222" i="2"/>
  <c r="E352" i="4"/>
  <c r="E303" i="4"/>
  <c r="E184" i="4"/>
  <c r="E152" i="4"/>
  <c r="E40" i="4"/>
  <c r="E326" i="3"/>
  <c r="E318" i="3"/>
  <c r="E294" i="3"/>
  <c r="E47" i="3"/>
  <c r="E189" i="2"/>
  <c r="E181" i="2"/>
  <c r="E165" i="2"/>
  <c r="E78" i="2"/>
  <c r="E14" i="2"/>
  <c r="E367" i="4"/>
  <c r="E336" i="4"/>
  <c r="E288" i="4"/>
  <c r="E144" i="4"/>
  <c r="E106" i="4"/>
  <c r="E166" i="3"/>
  <c r="E333" i="3"/>
  <c r="E62" i="3"/>
  <c r="E260" i="2"/>
  <c r="E101" i="2"/>
  <c r="E250" i="4"/>
  <c r="E135" i="4"/>
  <c r="E205" i="3"/>
  <c r="E247" i="2"/>
  <c r="E142" i="4"/>
  <c r="E119" i="4"/>
  <c r="E391" i="3"/>
  <c r="E351" i="3"/>
  <c r="E361" i="2"/>
  <c r="E353" i="2"/>
  <c r="E318" i="2"/>
  <c r="E314" i="2"/>
  <c r="E295" i="2"/>
  <c r="E287" i="2"/>
  <c r="E283" i="2"/>
  <c r="E151" i="2"/>
  <c r="E143" i="2"/>
  <c r="E135" i="2"/>
  <c r="E127" i="2"/>
  <c r="E123" i="2"/>
  <c r="E80" i="2"/>
  <c r="E41" i="2"/>
  <c r="E22" i="2"/>
  <c r="E388" i="2"/>
  <c r="E251" i="2"/>
  <c r="E220" i="2"/>
  <c r="E213" i="2"/>
  <c r="E197" i="2"/>
  <c r="E174" i="2"/>
  <c r="E150" i="2"/>
  <c r="E37" i="2"/>
  <c r="E391" i="2"/>
  <c r="E383" i="2"/>
  <c r="E379" i="2"/>
  <c r="E375" i="2"/>
  <c r="E336" i="2"/>
  <c r="E302" i="2"/>
  <c r="E239" i="2"/>
  <c r="E219" i="2"/>
  <c r="E208" i="2"/>
  <c r="E114" i="2"/>
  <c r="E87" i="2"/>
  <c r="E55" i="2"/>
  <c r="E44" i="2"/>
  <c r="E343" i="2"/>
  <c r="E324" i="2"/>
  <c r="E270" i="2"/>
  <c r="E188" i="2"/>
  <c r="E157" i="2"/>
  <c r="E62" i="2"/>
  <c r="E31" i="2"/>
  <c r="E27" i="2"/>
  <c r="E370" i="2"/>
  <c r="E350" i="2"/>
  <c r="E346" i="2"/>
  <c r="E327" i="2"/>
  <c r="E319" i="2"/>
  <c r="E311" i="2"/>
  <c r="E265" i="2"/>
  <c r="E257" i="2"/>
  <c r="E249" i="2"/>
  <c r="E187" i="2"/>
  <c r="E128" i="2"/>
  <c r="E73" i="2"/>
  <c r="E50" i="2"/>
  <c r="E385" i="2"/>
  <c r="E377" i="2"/>
  <c r="E307" i="2"/>
  <c r="E272" i="2"/>
  <c r="E233" i="2"/>
  <c r="E225" i="2"/>
  <c r="E198" i="2"/>
  <c r="E194" i="2"/>
  <c r="E175" i="2"/>
  <c r="E112" i="2"/>
  <c r="E57" i="2"/>
  <c r="E38" i="2"/>
  <c r="E30" i="2"/>
  <c r="E392" i="2"/>
  <c r="E358" i="2"/>
  <c r="E354" i="2"/>
  <c r="E328" i="2"/>
  <c r="E317" i="2"/>
  <c r="E294" i="2"/>
  <c r="E290" i="2"/>
  <c r="E264" i="2"/>
  <c r="E256" i="2"/>
  <c r="E238" i="2"/>
  <c r="E207" i="2"/>
  <c r="E199" i="2"/>
  <c r="E191" i="2"/>
  <c r="E134" i="2"/>
  <c r="E130" i="2"/>
  <c r="E108" i="2"/>
  <c r="E96" i="2"/>
  <c r="E70" i="2"/>
  <c r="E66" i="2"/>
  <c r="E32" i="2"/>
  <c r="E6" i="2"/>
  <c r="E380" i="2"/>
  <c r="E373" i="2"/>
  <c r="E316" i="2"/>
  <c r="E309" i="2"/>
  <c r="E252" i="2"/>
  <c r="E245" i="2"/>
  <c r="E172" i="2"/>
  <c r="E164" i="2"/>
  <c r="E92" i="2"/>
  <c r="E85" i="2"/>
  <c r="E28" i="2"/>
  <c r="E21" i="2"/>
  <c r="E368" i="2"/>
  <c r="E345" i="2"/>
  <c r="E315" i="2"/>
  <c r="E304" i="2"/>
  <c r="E232" i="2"/>
  <c r="E221" i="2"/>
  <c r="E206" i="2"/>
  <c r="E167" i="2"/>
  <c r="E159" i="2"/>
  <c r="E156" i="2"/>
  <c r="E149" i="2"/>
  <c r="E133" i="2"/>
  <c r="E69" i="2"/>
  <c r="E5" i="2"/>
  <c r="E390" i="2"/>
  <c r="E386" i="2"/>
  <c r="E360" i="2"/>
  <c r="E326" i="2"/>
  <c r="E322" i="2"/>
  <c r="E296" i="2"/>
  <c r="E285" i="2"/>
  <c r="E262" i="2"/>
  <c r="E258" i="2"/>
  <c r="E228" i="2"/>
  <c r="E201" i="2"/>
  <c r="E155" i="2"/>
  <c r="E144" i="2"/>
  <c r="E110" i="2"/>
  <c r="E102" i="2"/>
  <c r="E98" i="2"/>
  <c r="E76" i="2"/>
  <c r="E64" i="2"/>
  <c r="E46" i="2"/>
  <c r="E34" i="2"/>
  <c r="E12" i="2"/>
  <c r="E231" i="2"/>
  <c r="E223" i="2"/>
  <c r="E185" i="2"/>
  <c r="E132" i="2"/>
  <c r="E341" i="2"/>
  <c r="E284" i="2"/>
  <c r="E277" i="2"/>
  <c r="E124" i="2"/>
  <c r="E117" i="2"/>
  <c r="E63" i="2"/>
  <c r="E60" i="2"/>
  <c r="E53" i="2"/>
  <c r="E204" i="2"/>
  <c r="E196" i="2"/>
  <c r="E169" i="2"/>
  <c r="E89" i="2"/>
  <c r="E82" i="2"/>
  <c r="E59" i="2"/>
  <c r="E48" i="2"/>
  <c r="E25" i="2"/>
  <c r="E18" i="2"/>
  <c r="E372" i="2"/>
  <c r="E365" i="2"/>
  <c r="E340" i="2"/>
  <c r="E333" i="2"/>
  <c r="E308" i="2"/>
  <c r="E301" i="2"/>
  <c r="E276" i="2"/>
  <c r="E269" i="2"/>
  <c r="E244" i="2"/>
  <c r="E237" i="2"/>
  <c r="E212" i="2"/>
  <c r="E205" i="2"/>
  <c r="E180" i="2"/>
  <c r="E173" i="2"/>
  <c r="E148" i="2"/>
  <c r="E141" i="2"/>
  <c r="E116" i="2"/>
  <c r="E109" i="2"/>
  <c r="E84" i="2"/>
  <c r="E77" i="2"/>
  <c r="E52" i="2"/>
  <c r="E45" i="2"/>
  <c r="E20" i="2"/>
  <c r="E13" i="2"/>
  <c r="E243" i="2"/>
  <c r="E218" i="2"/>
  <c r="E211" i="2"/>
  <c r="E200" i="2"/>
  <c r="E193" i="2"/>
  <c r="E186" i="2"/>
  <c r="E179" i="2"/>
  <c r="E168" i="2"/>
  <c r="E161" i="2"/>
  <c r="E154" i="2"/>
  <c r="E147" i="2"/>
  <c r="E136" i="2"/>
  <c r="E129" i="2"/>
  <c r="E122" i="2"/>
  <c r="E115" i="2"/>
  <c r="E104" i="2"/>
  <c r="E97" i="2"/>
  <c r="E90" i="2"/>
  <c r="E83" i="2"/>
  <c r="E72" i="2"/>
  <c r="E65" i="2"/>
  <c r="E58" i="2"/>
  <c r="E51" i="2"/>
  <c r="E40" i="2"/>
  <c r="E33" i="2"/>
  <c r="E26" i="2"/>
  <c r="E19" i="2"/>
  <c r="E8" i="2"/>
  <c r="E389" i="2"/>
  <c r="E364" i="2"/>
  <c r="E357" i="2"/>
  <c r="E332" i="2"/>
  <c r="E325" i="2"/>
  <c r="E300" i="2"/>
  <c r="E293" i="2"/>
  <c r="E268" i="2"/>
  <c r="E261" i="2"/>
  <c r="E236" i="2"/>
  <c r="E229" i="2"/>
  <c r="E384" i="2"/>
  <c r="E363" i="2"/>
  <c r="E352" i="2"/>
  <c r="E338" i="2"/>
  <c r="E331" i="2"/>
  <c r="E320" i="2"/>
  <c r="E299" i="2"/>
  <c r="E288" i="2"/>
  <c r="E274" i="2"/>
  <c r="E267" i="2"/>
  <c r="E242" i="2"/>
  <c r="E235" i="2"/>
  <c r="E224" i="2"/>
  <c r="E217" i="2"/>
  <c r="E210" i="2"/>
  <c r="E203" i="2"/>
  <c r="E192" i="2"/>
  <c r="E178" i="2"/>
  <c r="E171" i="2"/>
  <c r="E160" i="2"/>
  <c r="E153" i="2"/>
  <c r="E146" i="2"/>
  <c r="E139" i="2"/>
  <c r="E381" i="2"/>
  <c r="E253" i="2"/>
  <c r="E125" i="2"/>
  <c r="E100" i="2"/>
  <c r="E93" i="2"/>
  <c r="E68" i="2"/>
  <c r="E61" i="2"/>
  <c r="E36" i="2"/>
  <c r="E29" i="2"/>
  <c r="E4" i="2"/>
  <c r="E387" i="2"/>
  <c r="E376" i="2"/>
  <c r="E369" i="2"/>
  <c r="E362" i="2"/>
  <c r="E355" i="2"/>
  <c r="E344" i="2"/>
  <c r="E337" i="2"/>
  <c r="E330" i="2"/>
  <c r="E323" i="2"/>
  <c r="E312" i="2"/>
  <c r="E305" i="2"/>
  <c r="E298" i="2"/>
  <c r="E291" i="2"/>
  <c r="E280" i="2"/>
  <c r="E273" i="2"/>
  <c r="E266" i="2"/>
  <c r="E259" i="2"/>
  <c r="E248" i="2"/>
  <c r="E241" i="2"/>
  <c r="E234" i="2"/>
  <c r="E227" i="2"/>
  <c r="E216" i="2"/>
  <c r="E209" i="2"/>
  <c r="E202" i="2"/>
  <c r="E195" i="2"/>
  <c r="E184" i="2"/>
  <c r="E177" i="2"/>
  <c r="E170" i="2"/>
  <c r="E163" i="2"/>
  <c r="E152" i="2"/>
  <c r="E145" i="2"/>
  <c r="E138" i="2"/>
  <c r="E131" i="2"/>
  <c r="E120" i="2"/>
  <c r="E113" i="2"/>
  <c r="E106" i="2"/>
  <c r="E99" i="2"/>
  <c r="E88" i="2"/>
  <c r="E81" i="2"/>
  <c r="E74" i="2"/>
  <c r="E67" i="2"/>
  <c r="E56" i="2"/>
  <c r="E49" i="2"/>
  <c r="E42" i="2"/>
  <c r="E35" i="2"/>
  <c r="E24" i="2"/>
  <c r="E17" i="2"/>
  <c r="E10" i="2"/>
  <c r="E3" i="2"/>
  <c r="E365" i="3"/>
  <c r="E271" i="3"/>
  <c r="E263" i="3"/>
  <c r="E223" i="3"/>
  <c r="E215" i="3"/>
  <c r="E211" i="3"/>
  <c r="E203" i="3"/>
  <c r="E195" i="3"/>
  <c r="E168" i="3"/>
  <c r="E160" i="3"/>
  <c r="E109" i="3"/>
  <c r="E30" i="3"/>
  <c r="E6" i="3"/>
  <c r="E383" i="3"/>
  <c r="E375" i="3"/>
  <c r="E371" i="3"/>
  <c r="E363" i="3"/>
  <c r="E355" i="3"/>
  <c r="E281" i="3"/>
  <c r="E273" i="3"/>
  <c r="E257" i="3"/>
  <c r="E198" i="3"/>
  <c r="E175" i="3"/>
  <c r="E167" i="3"/>
  <c r="E127" i="3"/>
  <c r="E119" i="3"/>
  <c r="E115" i="3"/>
  <c r="E107" i="3"/>
  <c r="E99" i="3"/>
  <c r="E372" i="3"/>
  <c r="E343" i="3"/>
  <c r="E339" i="3"/>
  <c r="E331" i="3"/>
  <c r="E323" i="3"/>
  <c r="E312" i="3"/>
  <c r="E296" i="3"/>
  <c r="E288" i="3"/>
  <c r="E40" i="3"/>
  <c r="E36" i="3"/>
  <c r="E32" i="3"/>
  <c r="E24" i="3"/>
  <c r="E12" i="3"/>
  <c r="E8" i="3"/>
  <c r="E4" i="3"/>
  <c r="E276" i="3"/>
  <c r="E244" i="3"/>
  <c r="E185" i="3"/>
  <c r="E177" i="3"/>
  <c r="E161" i="3"/>
  <c r="E39" i="3"/>
  <c r="E35" i="3"/>
  <c r="E148" i="3"/>
  <c r="E116" i="3"/>
  <c r="E269" i="3"/>
  <c r="E207" i="3"/>
  <c r="E390" i="3"/>
  <c r="E367" i="3"/>
  <c r="E359" i="3"/>
  <c r="E340" i="3"/>
  <c r="E301" i="3"/>
  <c r="E262" i="3"/>
  <c r="E239" i="3"/>
  <c r="E231" i="3"/>
  <c r="E212" i="3"/>
  <c r="E173" i="3"/>
  <c r="E134" i="3"/>
  <c r="E111" i="3"/>
  <c r="E103" i="3"/>
  <c r="E84" i="3"/>
  <c r="E45" i="3"/>
  <c r="E33" i="3"/>
  <c r="E26" i="3"/>
  <c r="E22" i="3"/>
  <c r="E18" i="3"/>
  <c r="E14" i="3"/>
  <c r="E10" i="3"/>
  <c r="E358" i="3"/>
  <c r="E327" i="3"/>
  <c r="E180" i="3"/>
  <c r="E141" i="3"/>
  <c r="E102" i="3"/>
  <c r="E79" i="3"/>
  <c r="E71" i="3"/>
  <c r="E392" i="3"/>
  <c r="E384" i="3"/>
  <c r="E377" i="3"/>
  <c r="E369" i="3"/>
  <c r="E353" i="3"/>
  <c r="E346" i="3"/>
  <c r="E342" i="3"/>
  <c r="E338" i="3"/>
  <c r="E334" i="3"/>
  <c r="E330" i="3"/>
  <c r="E311" i="3"/>
  <c r="E307" i="3"/>
  <c r="E299" i="3"/>
  <c r="E291" i="3"/>
  <c r="E280" i="3"/>
  <c r="E264" i="3"/>
  <c r="E256" i="3"/>
  <c r="E249" i="3"/>
  <c r="E241" i="3"/>
  <c r="E225" i="3"/>
  <c r="E218" i="3"/>
  <c r="E214" i="3"/>
  <c r="E210" i="3"/>
  <c r="E206" i="3"/>
  <c r="E202" i="3"/>
  <c r="E183" i="3"/>
  <c r="E179" i="3"/>
  <c r="E171" i="3"/>
  <c r="E163" i="3"/>
  <c r="E152" i="3"/>
  <c r="E136" i="3"/>
  <c r="E128" i="3"/>
  <c r="E121" i="3"/>
  <c r="E113" i="3"/>
  <c r="E97" i="3"/>
  <c r="E90" i="3"/>
  <c r="E86" i="3"/>
  <c r="E82" i="3"/>
  <c r="E78" i="3"/>
  <c r="E74" i="3"/>
  <c r="E55" i="3"/>
  <c r="E51" i="3"/>
  <c r="E43" i="3"/>
  <c r="E13" i="3"/>
  <c r="E230" i="3"/>
  <c r="E335" i="3"/>
  <c r="E308" i="3"/>
  <c r="E387" i="3"/>
  <c r="E376" i="3"/>
  <c r="E360" i="3"/>
  <c r="E352" i="3"/>
  <c r="E345" i="3"/>
  <c r="E337" i="3"/>
  <c r="E321" i="3"/>
  <c r="E314" i="3"/>
  <c r="E310" i="3"/>
  <c r="E306" i="3"/>
  <c r="E302" i="3"/>
  <c r="E298" i="3"/>
  <c r="E279" i="3"/>
  <c r="E275" i="3"/>
  <c r="E267" i="3"/>
  <c r="E259" i="3"/>
  <c r="E248" i="3"/>
  <c r="E232" i="3"/>
  <c r="E224" i="3"/>
  <c r="E217" i="3"/>
  <c r="E209" i="3"/>
  <c r="E193" i="3"/>
  <c r="E186" i="3"/>
  <c r="E182" i="3"/>
  <c r="E178" i="3"/>
  <c r="E174" i="3"/>
  <c r="E170" i="3"/>
  <c r="E151" i="3"/>
  <c r="E147" i="3"/>
  <c r="E139" i="3"/>
  <c r="E131" i="3"/>
  <c r="E120" i="3"/>
  <c r="E104" i="3"/>
  <c r="E96" i="3"/>
  <c r="E89" i="3"/>
  <c r="E81" i="3"/>
  <c r="E65" i="3"/>
  <c r="E58" i="3"/>
  <c r="E54" i="3"/>
  <c r="E50" i="3"/>
  <c r="E46" i="3"/>
  <c r="E42" i="3"/>
  <c r="E199" i="3"/>
  <c r="E38" i="3"/>
  <c r="E15" i="3"/>
  <c r="E7" i="3"/>
  <c r="E380" i="3"/>
  <c r="E341" i="3"/>
  <c r="E316" i="3"/>
  <c r="E309" i="3"/>
  <c r="E386" i="3"/>
  <c r="E379" i="3"/>
  <c r="E368" i="3"/>
  <c r="E361" i="3"/>
  <c r="E354" i="3"/>
  <c r="E347" i="3"/>
  <c r="E336" i="3"/>
  <c r="E329" i="3"/>
  <c r="E322" i="3"/>
  <c r="E315" i="3"/>
  <c r="E304" i="3"/>
  <c r="E297" i="3"/>
  <c r="E290" i="3"/>
  <c r="E283" i="3"/>
  <c r="E272" i="3"/>
  <c r="E265" i="3"/>
  <c r="E258" i="3"/>
  <c r="E251" i="3"/>
  <c r="E240" i="3"/>
  <c r="E233" i="3"/>
  <c r="E226" i="3"/>
  <c r="E219" i="3"/>
  <c r="E208" i="3"/>
  <c r="E201" i="3"/>
  <c r="E194" i="3"/>
  <c r="E187" i="3"/>
  <c r="E176" i="3"/>
  <c r="E169" i="3"/>
  <c r="E162" i="3"/>
  <c r="E155" i="3"/>
  <c r="E144" i="3"/>
  <c r="E137" i="3"/>
  <c r="E130" i="3"/>
  <c r="E123" i="3"/>
  <c r="E112" i="3"/>
  <c r="E105" i="3"/>
  <c r="E98" i="3"/>
  <c r="E91" i="3"/>
  <c r="E80" i="3"/>
  <c r="E73" i="3"/>
  <c r="E66" i="3"/>
  <c r="E59" i="3"/>
  <c r="E52" i="3"/>
  <c r="E48" i="3"/>
  <c r="E41" i="3"/>
  <c r="E34" i="3"/>
  <c r="E27" i="3"/>
  <c r="E20" i="3"/>
  <c r="E16" i="3"/>
  <c r="E9" i="3"/>
  <c r="E389" i="3"/>
  <c r="E364" i="3"/>
  <c r="E357" i="3"/>
  <c r="E332" i="3"/>
  <c r="E325" i="3"/>
  <c r="E300" i="3"/>
  <c r="E293" i="3"/>
  <c r="E268" i="3"/>
  <c r="E261" i="3"/>
  <c r="E236" i="3"/>
  <c r="E229" i="3"/>
  <c r="E204" i="3"/>
  <c r="E197" i="3"/>
  <c r="E172" i="3"/>
  <c r="E165" i="3"/>
  <c r="E140" i="3"/>
  <c r="E133" i="3"/>
  <c r="E108" i="3"/>
  <c r="E101" i="3"/>
  <c r="E76" i="3"/>
  <c r="E69" i="3"/>
  <c r="E37" i="3"/>
  <c r="E5" i="3"/>
  <c r="E388" i="3"/>
  <c r="E381" i="3"/>
  <c r="E356" i="3"/>
  <c r="E349" i="3"/>
  <c r="E324" i="3"/>
  <c r="E317" i="3"/>
  <c r="E292" i="3"/>
  <c r="E285" i="3"/>
  <c r="E260" i="3"/>
  <c r="E253" i="3"/>
  <c r="E228" i="3"/>
  <c r="E221" i="3"/>
  <c r="E196" i="3"/>
  <c r="E189" i="3"/>
  <c r="E164" i="3"/>
  <c r="E157" i="3"/>
  <c r="E132" i="3"/>
  <c r="E125" i="3"/>
  <c r="E100" i="3"/>
  <c r="E93" i="3"/>
  <c r="E61" i="3"/>
  <c r="E29" i="3"/>
  <c r="E184" i="3"/>
  <c r="E373" i="3"/>
  <c r="E348" i="3"/>
  <c r="E284" i="3"/>
  <c r="E277" i="3"/>
  <c r="E252" i="3"/>
  <c r="E245" i="3"/>
  <c r="E220" i="3"/>
  <c r="E213" i="3"/>
  <c r="E188" i="3"/>
  <c r="E181" i="3"/>
  <c r="E156" i="3"/>
  <c r="E149" i="3"/>
  <c r="E124" i="3"/>
  <c r="E117" i="3"/>
  <c r="E92" i="3"/>
  <c r="E85" i="3"/>
  <c r="E53" i="3"/>
  <c r="E21" i="3"/>
  <c r="E379" i="4"/>
  <c r="E376" i="4"/>
  <c r="E369" i="4"/>
  <c r="E349" i="4"/>
  <c r="E332" i="4"/>
  <c r="E315" i="4"/>
  <c r="E312" i="4"/>
  <c r="E305" i="4"/>
  <c r="E285" i="4"/>
  <c r="E268" i="4"/>
  <c r="E252" i="4"/>
  <c r="E236" i="4"/>
  <c r="E220" i="4"/>
  <c r="E204" i="4"/>
  <c r="E188" i="4"/>
  <c r="E172" i="4"/>
  <c r="E156" i="4"/>
  <c r="E140" i="4"/>
  <c r="E43" i="4"/>
  <c r="E37" i="4"/>
  <c r="E27" i="4"/>
  <c r="E21" i="4"/>
  <c r="E11" i="4"/>
  <c r="E5" i="4"/>
  <c r="E392" i="4"/>
  <c r="E385" i="4"/>
  <c r="E365" i="4"/>
  <c r="E328" i="4"/>
  <c r="E301" i="4"/>
  <c r="E284" i="4"/>
  <c r="E267" i="4"/>
  <c r="E261" i="4"/>
  <c r="E251" i="4"/>
  <c r="E245" i="4"/>
  <c r="E235" i="4"/>
  <c r="E229" i="4"/>
  <c r="E219" i="4"/>
  <c r="E213" i="4"/>
  <c r="E197" i="4"/>
  <c r="E187" i="4"/>
  <c r="E181" i="4"/>
  <c r="E171" i="4"/>
  <c r="E165" i="4"/>
  <c r="E155" i="4"/>
  <c r="E149" i="4"/>
  <c r="E139" i="4"/>
  <c r="E136" i="4"/>
  <c r="E120" i="4"/>
  <c r="E104" i="4"/>
  <c r="E88" i="4"/>
  <c r="E72" i="4"/>
  <c r="E56" i="4"/>
  <c r="E248" i="4"/>
  <c r="E216" i="4"/>
  <c r="E200" i="4"/>
  <c r="E4" i="4"/>
  <c r="E344" i="4"/>
  <c r="E280" i="4"/>
  <c r="E228" i="4"/>
  <c r="E212" i="4"/>
  <c r="E196" i="4"/>
  <c r="E180" i="4"/>
  <c r="E164" i="4"/>
  <c r="E148" i="4"/>
  <c r="E384" i="4"/>
  <c r="E377" i="4"/>
  <c r="E357" i="4"/>
  <c r="E340" i="4"/>
  <c r="E323" i="4"/>
  <c r="E320" i="4"/>
  <c r="E313" i="4"/>
  <c r="E293" i="4"/>
  <c r="E276" i="4"/>
  <c r="E380" i="4"/>
  <c r="E363" i="4"/>
  <c r="E353" i="4"/>
  <c r="E333" i="4"/>
  <c r="E316" i="4"/>
  <c r="E299" i="4"/>
  <c r="E289" i="4"/>
  <c r="E269" i="4"/>
  <c r="E259" i="4"/>
  <c r="E253" i="4"/>
  <c r="E243" i="4"/>
  <c r="E237" i="4"/>
  <c r="E227" i="4"/>
  <c r="E221" i="4"/>
  <c r="E211" i="4"/>
  <c r="E205" i="4"/>
  <c r="E195" i="4"/>
  <c r="E189" i="4"/>
  <c r="E179" i="4"/>
  <c r="E173" i="4"/>
  <c r="E163" i="4"/>
  <c r="E157" i="4"/>
  <c r="E147" i="4"/>
  <c r="E141" i="4"/>
  <c r="E128" i="4"/>
  <c r="E112" i="4"/>
  <c r="E96" i="4"/>
  <c r="E80" i="4"/>
  <c r="E64" i="4"/>
  <c r="E32" i="4"/>
  <c r="E16" i="4"/>
  <c r="C3" i="5" l="1"/>
  <c r="D3" i="5"/>
  <c r="C4" i="5"/>
  <c r="D4" i="5"/>
  <c r="C5" i="5"/>
  <c r="D5" i="5"/>
  <c r="E5" i="5" s="1"/>
  <c r="C6" i="5"/>
  <c r="D6" i="5"/>
  <c r="C7" i="5"/>
  <c r="D7" i="5"/>
  <c r="C8" i="5"/>
  <c r="D8" i="5"/>
  <c r="C9" i="5"/>
  <c r="D9" i="5"/>
  <c r="C10" i="5"/>
  <c r="D10" i="5"/>
  <c r="C11" i="5"/>
  <c r="D11" i="5"/>
  <c r="C12" i="5"/>
  <c r="D12" i="5"/>
  <c r="C13" i="5"/>
  <c r="D13" i="5"/>
  <c r="E13" i="5" s="1"/>
  <c r="C14" i="5"/>
  <c r="D14" i="5"/>
  <c r="C15" i="5"/>
  <c r="D15" i="5"/>
  <c r="E15" i="5" s="1"/>
  <c r="C16" i="5"/>
  <c r="D16" i="5"/>
  <c r="C17" i="5"/>
  <c r="D17" i="5"/>
  <c r="C18" i="5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C25" i="5"/>
  <c r="D25" i="5"/>
  <c r="C26" i="5"/>
  <c r="D26" i="5"/>
  <c r="C27" i="5"/>
  <c r="D27" i="5"/>
  <c r="C28" i="5"/>
  <c r="D28" i="5"/>
  <c r="C29" i="5"/>
  <c r="D29" i="5"/>
  <c r="C30" i="5"/>
  <c r="D30" i="5"/>
  <c r="C31" i="5"/>
  <c r="D31" i="5"/>
  <c r="C32" i="5"/>
  <c r="D32" i="5"/>
  <c r="C33" i="5"/>
  <c r="D33" i="5"/>
  <c r="C34" i="5"/>
  <c r="D34" i="5"/>
  <c r="C35" i="5"/>
  <c r="D35" i="5"/>
  <c r="C36" i="5"/>
  <c r="D36" i="5"/>
  <c r="C37" i="5"/>
  <c r="D37" i="5"/>
  <c r="E37" i="5" s="1"/>
  <c r="C38" i="5"/>
  <c r="D38" i="5"/>
  <c r="C39" i="5"/>
  <c r="D39" i="5"/>
  <c r="C40" i="5"/>
  <c r="D40" i="5"/>
  <c r="C41" i="5"/>
  <c r="D41" i="5"/>
  <c r="C42" i="5"/>
  <c r="D42" i="5"/>
  <c r="C43" i="5"/>
  <c r="D43" i="5"/>
  <c r="C44" i="5"/>
  <c r="D44" i="5"/>
  <c r="C45" i="5"/>
  <c r="D45" i="5"/>
  <c r="C46" i="5"/>
  <c r="D46" i="5"/>
  <c r="C47" i="5"/>
  <c r="D47" i="5"/>
  <c r="C48" i="5"/>
  <c r="D48" i="5"/>
  <c r="C49" i="5"/>
  <c r="D49" i="5"/>
  <c r="C50" i="5"/>
  <c r="D50" i="5"/>
  <c r="C51" i="5"/>
  <c r="D51" i="5"/>
  <c r="C52" i="5"/>
  <c r="D52" i="5"/>
  <c r="C53" i="5"/>
  <c r="D53" i="5"/>
  <c r="C54" i="5"/>
  <c r="D54" i="5"/>
  <c r="C55" i="5"/>
  <c r="D55" i="5"/>
  <c r="C56" i="5"/>
  <c r="D56" i="5"/>
  <c r="C57" i="5"/>
  <c r="D57" i="5"/>
  <c r="C58" i="5"/>
  <c r="D58" i="5"/>
  <c r="C59" i="5"/>
  <c r="D59" i="5"/>
  <c r="C60" i="5"/>
  <c r="D60" i="5"/>
  <c r="C61" i="5"/>
  <c r="D61" i="5"/>
  <c r="C62" i="5"/>
  <c r="D62" i="5"/>
  <c r="C63" i="5"/>
  <c r="D63" i="5"/>
  <c r="E63" i="5" s="1"/>
  <c r="C64" i="5"/>
  <c r="D64" i="5"/>
  <c r="C65" i="5"/>
  <c r="D65" i="5"/>
  <c r="C66" i="5"/>
  <c r="D66" i="5"/>
  <c r="C67" i="5"/>
  <c r="D67" i="5"/>
  <c r="C68" i="5"/>
  <c r="D68" i="5"/>
  <c r="C69" i="5"/>
  <c r="D69" i="5"/>
  <c r="C70" i="5"/>
  <c r="D70" i="5"/>
  <c r="C71" i="5"/>
  <c r="D71" i="5"/>
  <c r="E71" i="5" s="1"/>
  <c r="C72" i="5"/>
  <c r="D72" i="5"/>
  <c r="C73" i="5"/>
  <c r="D73" i="5"/>
  <c r="C74" i="5"/>
  <c r="D74" i="5"/>
  <c r="C75" i="5"/>
  <c r="D75" i="5"/>
  <c r="C76" i="5"/>
  <c r="D76" i="5"/>
  <c r="C77" i="5"/>
  <c r="D77" i="5"/>
  <c r="C78" i="5"/>
  <c r="D78" i="5"/>
  <c r="C79" i="5"/>
  <c r="D79" i="5"/>
  <c r="C80" i="5"/>
  <c r="D80" i="5"/>
  <c r="C81" i="5"/>
  <c r="D81" i="5"/>
  <c r="C82" i="5"/>
  <c r="D82" i="5"/>
  <c r="C83" i="5"/>
  <c r="D83" i="5"/>
  <c r="C84" i="5"/>
  <c r="D84" i="5"/>
  <c r="C85" i="5"/>
  <c r="D85" i="5"/>
  <c r="C86" i="5"/>
  <c r="D86" i="5"/>
  <c r="C87" i="5"/>
  <c r="D87" i="5"/>
  <c r="C88" i="5"/>
  <c r="D88" i="5"/>
  <c r="C89" i="5"/>
  <c r="D89" i="5"/>
  <c r="C90" i="5"/>
  <c r="D90" i="5"/>
  <c r="C91" i="5"/>
  <c r="D91" i="5"/>
  <c r="C92" i="5"/>
  <c r="D92" i="5"/>
  <c r="C93" i="5"/>
  <c r="D93" i="5"/>
  <c r="C94" i="5"/>
  <c r="D94" i="5"/>
  <c r="C95" i="5"/>
  <c r="D95" i="5"/>
  <c r="E95" i="5" s="1"/>
  <c r="C96" i="5"/>
  <c r="D96" i="5"/>
  <c r="E96" i="5" s="1"/>
  <c r="C97" i="5"/>
  <c r="D97" i="5"/>
  <c r="C98" i="5"/>
  <c r="D98" i="5"/>
  <c r="C99" i="5"/>
  <c r="D99" i="5"/>
  <c r="C100" i="5"/>
  <c r="D100" i="5"/>
  <c r="E100" i="5" s="1"/>
  <c r="C101" i="5"/>
  <c r="D101" i="5"/>
  <c r="C102" i="5"/>
  <c r="D102" i="5"/>
  <c r="C103" i="5"/>
  <c r="D103" i="5"/>
  <c r="E103" i="5" s="1"/>
  <c r="C104" i="5"/>
  <c r="D104" i="5"/>
  <c r="C105" i="5"/>
  <c r="D105" i="5"/>
  <c r="C106" i="5"/>
  <c r="D106" i="5"/>
  <c r="C107" i="5"/>
  <c r="D107" i="5"/>
  <c r="C108" i="5"/>
  <c r="D108" i="5"/>
  <c r="E108" i="5" s="1"/>
  <c r="C109" i="5"/>
  <c r="D109" i="5"/>
  <c r="C110" i="5"/>
  <c r="D110" i="5"/>
  <c r="C111" i="5"/>
  <c r="D111" i="5"/>
  <c r="C112" i="5"/>
  <c r="D112" i="5"/>
  <c r="C113" i="5"/>
  <c r="D113" i="5"/>
  <c r="C114" i="5"/>
  <c r="D114" i="5"/>
  <c r="C115" i="5"/>
  <c r="D115" i="5"/>
  <c r="C116" i="5"/>
  <c r="D116" i="5"/>
  <c r="C117" i="5"/>
  <c r="D117" i="5"/>
  <c r="C118" i="5"/>
  <c r="D118" i="5"/>
  <c r="C119" i="5"/>
  <c r="D119" i="5"/>
  <c r="C120" i="5"/>
  <c r="D120" i="5"/>
  <c r="E120" i="5" s="1"/>
  <c r="C121" i="5"/>
  <c r="D121" i="5"/>
  <c r="C122" i="5"/>
  <c r="D122" i="5"/>
  <c r="C123" i="5"/>
  <c r="D123" i="5"/>
  <c r="C124" i="5"/>
  <c r="D124" i="5"/>
  <c r="E124" i="5" s="1"/>
  <c r="C125" i="5"/>
  <c r="D125" i="5"/>
  <c r="C126" i="5"/>
  <c r="D126" i="5"/>
  <c r="C127" i="5"/>
  <c r="D127" i="5"/>
  <c r="C128" i="5"/>
  <c r="D128" i="5"/>
  <c r="E128" i="5" s="1"/>
  <c r="C129" i="5"/>
  <c r="D129" i="5"/>
  <c r="C130" i="5"/>
  <c r="D130" i="5"/>
  <c r="C131" i="5"/>
  <c r="D131" i="5"/>
  <c r="C132" i="5"/>
  <c r="D132" i="5"/>
  <c r="E132" i="5" s="1"/>
  <c r="C133" i="5"/>
  <c r="D133" i="5"/>
  <c r="C134" i="5"/>
  <c r="D134" i="5"/>
  <c r="C135" i="5"/>
  <c r="D135" i="5"/>
  <c r="E135" i="5" s="1"/>
  <c r="C136" i="5"/>
  <c r="D136" i="5"/>
  <c r="C137" i="5"/>
  <c r="D137" i="5"/>
  <c r="C138" i="5"/>
  <c r="D138" i="5"/>
  <c r="C139" i="5"/>
  <c r="D139" i="5"/>
  <c r="C140" i="5"/>
  <c r="D140" i="5"/>
  <c r="C141" i="5"/>
  <c r="D141" i="5"/>
  <c r="C142" i="5"/>
  <c r="D142" i="5"/>
  <c r="C143" i="5"/>
  <c r="D143" i="5"/>
  <c r="C144" i="5"/>
  <c r="D144" i="5"/>
  <c r="C145" i="5"/>
  <c r="D145" i="5"/>
  <c r="C146" i="5"/>
  <c r="D146" i="5"/>
  <c r="C147" i="5"/>
  <c r="D147" i="5"/>
  <c r="C148" i="5"/>
  <c r="D148" i="5"/>
  <c r="C149" i="5"/>
  <c r="D149" i="5"/>
  <c r="C150" i="5"/>
  <c r="D150" i="5"/>
  <c r="C151" i="5"/>
  <c r="D151" i="5"/>
  <c r="C152" i="5"/>
  <c r="D152" i="5"/>
  <c r="C153" i="5"/>
  <c r="D153" i="5"/>
  <c r="C154" i="5"/>
  <c r="D154" i="5"/>
  <c r="C155" i="5"/>
  <c r="D155" i="5"/>
  <c r="C156" i="5"/>
  <c r="D156" i="5"/>
  <c r="C157" i="5"/>
  <c r="D157" i="5"/>
  <c r="C158" i="5"/>
  <c r="D158" i="5"/>
  <c r="C159" i="5"/>
  <c r="D159" i="5"/>
  <c r="E159" i="5" s="1"/>
  <c r="C160" i="5"/>
  <c r="D160" i="5"/>
  <c r="E160" i="5" s="1"/>
  <c r="C161" i="5"/>
  <c r="D161" i="5"/>
  <c r="C162" i="5"/>
  <c r="D162" i="5"/>
  <c r="C163" i="5"/>
  <c r="D163" i="5"/>
  <c r="C164" i="5"/>
  <c r="D164" i="5"/>
  <c r="E164" i="5" s="1"/>
  <c r="C165" i="5"/>
  <c r="D165" i="5"/>
  <c r="C166" i="5"/>
  <c r="D166" i="5"/>
  <c r="E166" i="5" s="1"/>
  <c r="C167" i="5"/>
  <c r="D167" i="5"/>
  <c r="C168" i="5"/>
  <c r="D168" i="5"/>
  <c r="C169" i="5"/>
  <c r="D169" i="5"/>
  <c r="C170" i="5"/>
  <c r="D170" i="5"/>
  <c r="E170" i="5" s="1"/>
  <c r="C171" i="5"/>
  <c r="D171" i="5"/>
  <c r="C172" i="5"/>
  <c r="D172" i="5"/>
  <c r="E172" i="5" s="1"/>
  <c r="C173" i="5"/>
  <c r="D173" i="5"/>
  <c r="C174" i="5"/>
  <c r="D174" i="5"/>
  <c r="E174" i="5" s="1"/>
  <c r="C175" i="5"/>
  <c r="D175" i="5"/>
  <c r="C176" i="5"/>
  <c r="D176" i="5"/>
  <c r="C177" i="5"/>
  <c r="D177" i="5"/>
  <c r="C178" i="5"/>
  <c r="D178" i="5"/>
  <c r="E178" i="5" s="1"/>
  <c r="C179" i="5"/>
  <c r="D179" i="5"/>
  <c r="C180" i="5"/>
  <c r="D180" i="5"/>
  <c r="C181" i="5"/>
  <c r="D181" i="5"/>
  <c r="C182" i="5"/>
  <c r="D182" i="5"/>
  <c r="C183" i="5"/>
  <c r="D183" i="5"/>
  <c r="C184" i="5"/>
  <c r="D184" i="5"/>
  <c r="E184" i="5" s="1"/>
  <c r="C185" i="5"/>
  <c r="D185" i="5"/>
  <c r="C186" i="5"/>
  <c r="D186" i="5"/>
  <c r="C187" i="5"/>
  <c r="D187" i="5"/>
  <c r="C188" i="5"/>
  <c r="D188" i="5"/>
  <c r="E188" i="5" s="1"/>
  <c r="C189" i="5"/>
  <c r="D189" i="5"/>
  <c r="C190" i="5"/>
  <c r="D190" i="5"/>
  <c r="C191" i="5"/>
  <c r="D191" i="5"/>
  <c r="C192" i="5"/>
  <c r="D192" i="5"/>
  <c r="E192" i="5" s="1"/>
  <c r="C193" i="5"/>
  <c r="D193" i="5"/>
  <c r="C194" i="5"/>
  <c r="D194" i="5"/>
  <c r="C195" i="5"/>
  <c r="D195" i="5"/>
  <c r="C196" i="5"/>
  <c r="D196" i="5"/>
  <c r="E196" i="5" s="1"/>
  <c r="C197" i="5"/>
  <c r="D197" i="5"/>
  <c r="C198" i="5"/>
  <c r="D198" i="5"/>
  <c r="C199" i="5"/>
  <c r="D199" i="5"/>
  <c r="C200" i="5"/>
  <c r="D200" i="5"/>
  <c r="C201" i="5"/>
  <c r="D201" i="5"/>
  <c r="C202" i="5"/>
  <c r="D202" i="5"/>
  <c r="C203" i="5"/>
  <c r="D203" i="5"/>
  <c r="C204" i="5"/>
  <c r="D204" i="5"/>
  <c r="E204" i="5" s="1"/>
  <c r="C205" i="5"/>
  <c r="D205" i="5"/>
  <c r="E205" i="5" s="1"/>
  <c r="C206" i="5"/>
  <c r="D206" i="5"/>
  <c r="C207" i="5"/>
  <c r="D207" i="5"/>
  <c r="C208" i="5"/>
  <c r="D208" i="5"/>
  <c r="C209" i="5"/>
  <c r="D209" i="5"/>
  <c r="C210" i="5"/>
  <c r="D210" i="5"/>
  <c r="E210" i="5" s="1"/>
  <c r="C211" i="5"/>
  <c r="D211" i="5"/>
  <c r="C212" i="5"/>
  <c r="D212" i="5"/>
  <c r="C213" i="5"/>
  <c r="D213" i="5"/>
  <c r="C214" i="5"/>
  <c r="D214" i="5"/>
  <c r="C215" i="5"/>
  <c r="D215" i="5"/>
  <c r="C216" i="5"/>
  <c r="D216" i="5"/>
  <c r="C217" i="5"/>
  <c r="D217" i="5"/>
  <c r="C218" i="5"/>
  <c r="D218" i="5"/>
  <c r="C219" i="5"/>
  <c r="D219" i="5"/>
  <c r="C220" i="5"/>
  <c r="D220" i="5"/>
  <c r="C221" i="5"/>
  <c r="D221" i="5"/>
  <c r="C222" i="5"/>
  <c r="D222" i="5"/>
  <c r="C223" i="5"/>
  <c r="D223" i="5"/>
  <c r="C224" i="5"/>
  <c r="D224" i="5"/>
  <c r="C225" i="5"/>
  <c r="D225" i="5"/>
  <c r="C226" i="5"/>
  <c r="D226" i="5"/>
  <c r="C227" i="5"/>
  <c r="D227" i="5"/>
  <c r="C228" i="5"/>
  <c r="D228" i="5"/>
  <c r="E228" i="5" s="1"/>
  <c r="C229" i="5"/>
  <c r="D229" i="5"/>
  <c r="C230" i="5"/>
  <c r="D230" i="5"/>
  <c r="C231" i="5"/>
  <c r="D231" i="5"/>
  <c r="C232" i="5"/>
  <c r="D232" i="5"/>
  <c r="C233" i="5"/>
  <c r="D233" i="5"/>
  <c r="C234" i="5"/>
  <c r="D234" i="5"/>
  <c r="C235" i="5"/>
  <c r="D235" i="5"/>
  <c r="C236" i="5"/>
  <c r="D236" i="5"/>
  <c r="C237" i="5"/>
  <c r="D237" i="5"/>
  <c r="E237" i="5" s="1"/>
  <c r="C238" i="5"/>
  <c r="D238" i="5"/>
  <c r="C239" i="5"/>
  <c r="D239" i="5"/>
  <c r="C240" i="5"/>
  <c r="D240" i="5"/>
  <c r="C241" i="5"/>
  <c r="D241" i="5"/>
  <c r="C242" i="5"/>
  <c r="D242" i="5"/>
  <c r="C243" i="5"/>
  <c r="D243" i="5"/>
  <c r="C244" i="5"/>
  <c r="D244" i="5"/>
  <c r="C245" i="5"/>
  <c r="D245" i="5"/>
  <c r="C246" i="5"/>
  <c r="D246" i="5"/>
  <c r="C247" i="5"/>
  <c r="D247" i="5"/>
  <c r="C248" i="5"/>
  <c r="D248" i="5"/>
  <c r="C249" i="5"/>
  <c r="D249" i="5"/>
  <c r="C250" i="5"/>
  <c r="D250" i="5"/>
  <c r="C251" i="5"/>
  <c r="D251" i="5"/>
  <c r="C252" i="5"/>
  <c r="D252" i="5"/>
  <c r="C253" i="5"/>
  <c r="D253" i="5"/>
  <c r="C254" i="5"/>
  <c r="D254" i="5"/>
  <c r="C255" i="5"/>
  <c r="D255" i="5"/>
  <c r="C256" i="5"/>
  <c r="D256" i="5"/>
  <c r="C257" i="5"/>
  <c r="D257" i="5"/>
  <c r="C258" i="5"/>
  <c r="D258" i="5"/>
  <c r="C259" i="5"/>
  <c r="D259" i="5"/>
  <c r="C260" i="5"/>
  <c r="D260" i="5"/>
  <c r="C261" i="5"/>
  <c r="D261" i="5"/>
  <c r="E261" i="5" s="1"/>
  <c r="C262" i="5"/>
  <c r="D262" i="5"/>
  <c r="C263" i="5"/>
  <c r="D263" i="5"/>
  <c r="C264" i="5"/>
  <c r="D264" i="5"/>
  <c r="C265" i="5"/>
  <c r="D265" i="5"/>
  <c r="C266" i="5"/>
  <c r="D266" i="5"/>
  <c r="C267" i="5"/>
  <c r="D267" i="5"/>
  <c r="C268" i="5"/>
  <c r="D268" i="5"/>
  <c r="C269" i="5"/>
  <c r="D269" i="5"/>
  <c r="C270" i="5"/>
  <c r="D270" i="5"/>
  <c r="C271" i="5"/>
  <c r="D271" i="5"/>
  <c r="C272" i="5"/>
  <c r="D272" i="5"/>
  <c r="C273" i="5"/>
  <c r="D273" i="5"/>
  <c r="C274" i="5"/>
  <c r="D274" i="5"/>
  <c r="C275" i="5"/>
  <c r="D275" i="5"/>
  <c r="C276" i="5"/>
  <c r="D276" i="5"/>
  <c r="C277" i="5"/>
  <c r="D277" i="5"/>
  <c r="E277" i="5" s="1"/>
  <c r="C278" i="5"/>
  <c r="D278" i="5"/>
  <c r="C279" i="5"/>
  <c r="D279" i="5"/>
  <c r="C280" i="5"/>
  <c r="D280" i="5"/>
  <c r="C281" i="5"/>
  <c r="D281" i="5"/>
  <c r="C282" i="5"/>
  <c r="D282" i="5"/>
  <c r="C283" i="5"/>
  <c r="D283" i="5"/>
  <c r="C284" i="5"/>
  <c r="D284" i="5"/>
  <c r="C285" i="5"/>
  <c r="D285" i="5"/>
  <c r="E285" i="5" s="1"/>
  <c r="C286" i="5"/>
  <c r="D286" i="5"/>
  <c r="C287" i="5"/>
  <c r="D287" i="5"/>
  <c r="C288" i="5"/>
  <c r="D288" i="5"/>
  <c r="C289" i="5"/>
  <c r="D289" i="5"/>
  <c r="C290" i="5"/>
  <c r="D290" i="5"/>
  <c r="C291" i="5"/>
  <c r="D291" i="5"/>
  <c r="C292" i="5"/>
  <c r="D292" i="5"/>
  <c r="C293" i="5"/>
  <c r="D293" i="5"/>
  <c r="E293" i="5" s="1"/>
  <c r="C294" i="5"/>
  <c r="D294" i="5"/>
  <c r="C295" i="5"/>
  <c r="D295" i="5"/>
  <c r="C296" i="5"/>
  <c r="D296" i="5"/>
  <c r="C297" i="5"/>
  <c r="D297" i="5"/>
  <c r="C298" i="5"/>
  <c r="D298" i="5"/>
  <c r="C299" i="5"/>
  <c r="D299" i="5"/>
  <c r="C300" i="5"/>
  <c r="D300" i="5"/>
  <c r="C301" i="5"/>
  <c r="D301" i="5"/>
  <c r="C302" i="5"/>
  <c r="D302" i="5"/>
  <c r="C303" i="5"/>
  <c r="D303" i="5"/>
  <c r="C304" i="5"/>
  <c r="D304" i="5"/>
  <c r="C305" i="5"/>
  <c r="D305" i="5"/>
  <c r="C306" i="5"/>
  <c r="D306" i="5"/>
  <c r="C307" i="5"/>
  <c r="D307" i="5"/>
  <c r="C308" i="5"/>
  <c r="D308" i="5"/>
  <c r="C309" i="5"/>
  <c r="D309" i="5"/>
  <c r="E309" i="5" s="1"/>
  <c r="C310" i="5"/>
  <c r="D310" i="5"/>
  <c r="E310" i="5" s="1"/>
  <c r="C311" i="5"/>
  <c r="D311" i="5"/>
  <c r="C312" i="5"/>
  <c r="D312" i="5"/>
  <c r="C313" i="5"/>
  <c r="D313" i="5"/>
  <c r="C314" i="5"/>
  <c r="D314" i="5"/>
  <c r="E314" i="5" s="1"/>
  <c r="C315" i="5"/>
  <c r="D315" i="5"/>
  <c r="C316" i="5"/>
  <c r="D316" i="5"/>
  <c r="C317" i="5"/>
  <c r="D317" i="5"/>
  <c r="C318" i="5"/>
  <c r="D318" i="5"/>
  <c r="C319" i="5"/>
  <c r="D319" i="5"/>
  <c r="C320" i="5"/>
  <c r="D320" i="5"/>
  <c r="C321" i="5"/>
  <c r="D321" i="5"/>
  <c r="C322" i="5"/>
  <c r="D322" i="5"/>
  <c r="C323" i="5"/>
  <c r="D323" i="5"/>
  <c r="C324" i="5"/>
  <c r="D324" i="5"/>
  <c r="C325" i="5"/>
  <c r="D325" i="5"/>
  <c r="E325" i="5" s="1"/>
  <c r="C326" i="5"/>
  <c r="D326" i="5"/>
  <c r="E326" i="5" s="1"/>
  <c r="C327" i="5"/>
  <c r="D327" i="5"/>
  <c r="C328" i="5"/>
  <c r="D328" i="5"/>
  <c r="C329" i="5"/>
  <c r="D329" i="5"/>
  <c r="C330" i="5"/>
  <c r="D330" i="5"/>
  <c r="E330" i="5" s="1"/>
  <c r="C331" i="5"/>
  <c r="D331" i="5"/>
  <c r="C332" i="5"/>
  <c r="D332" i="5"/>
  <c r="C333" i="5"/>
  <c r="D333" i="5"/>
  <c r="C334" i="5"/>
  <c r="D334" i="5"/>
  <c r="C335" i="5"/>
  <c r="D335" i="5"/>
  <c r="C336" i="5"/>
  <c r="D336" i="5"/>
  <c r="C337" i="5"/>
  <c r="D337" i="5"/>
  <c r="C338" i="5"/>
  <c r="D338" i="5"/>
  <c r="C339" i="5"/>
  <c r="D339" i="5"/>
  <c r="C340" i="5"/>
  <c r="D340" i="5"/>
  <c r="C341" i="5"/>
  <c r="D341" i="5"/>
  <c r="E341" i="5" s="1"/>
  <c r="C342" i="5"/>
  <c r="D342" i="5"/>
  <c r="E342" i="5" s="1"/>
  <c r="C343" i="5"/>
  <c r="D343" i="5"/>
  <c r="C344" i="5"/>
  <c r="D344" i="5"/>
  <c r="C345" i="5"/>
  <c r="D345" i="5"/>
  <c r="C346" i="5"/>
  <c r="D346" i="5"/>
  <c r="E346" i="5" s="1"/>
  <c r="C347" i="5"/>
  <c r="D347" i="5"/>
  <c r="C348" i="5"/>
  <c r="D348" i="5"/>
  <c r="C349" i="5"/>
  <c r="D349" i="5"/>
  <c r="E349" i="5" s="1"/>
  <c r="C350" i="5"/>
  <c r="D350" i="5"/>
  <c r="C351" i="5"/>
  <c r="D351" i="5"/>
  <c r="C352" i="5"/>
  <c r="D352" i="5"/>
  <c r="C353" i="5"/>
  <c r="D353" i="5"/>
  <c r="C354" i="5"/>
  <c r="D354" i="5"/>
  <c r="C355" i="5"/>
  <c r="D355" i="5"/>
  <c r="C356" i="5"/>
  <c r="D356" i="5"/>
  <c r="C357" i="5"/>
  <c r="D357" i="5"/>
  <c r="C358" i="5"/>
  <c r="D358" i="5"/>
  <c r="E358" i="5" s="1"/>
  <c r="C359" i="5"/>
  <c r="D359" i="5"/>
  <c r="C360" i="5"/>
  <c r="D360" i="5"/>
  <c r="E360" i="5" s="1"/>
  <c r="C361" i="5"/>
  <c r="D361" i="5"/>
  <c r="C362" i="5"/>
  <c r="D362" i="5"/>
  <c r="E362" i="5" s="1"/>
  <c r="C363" i="5"/>
  <c r="D363" i="5"/>
  <c r="C364" i="5"/>
  <c r="D364" i="5"/>
  <c r="E364" i="5" s="1"/>
  <c r="C365" i="5"/>
  <c r="D365" i="5"/>
  <c r="C366" i="5"/>
  <c r="D366" i="5"/>
  <c r="C367" i="5"/>
  <c r="D367" i="5"/>
  <c r="C368" i="5"/>
  <c r="D368" i="5"/>
  <c r="E368" i="5" s="1"/>
  <c r="C369" i="5"/>
  <c r="D369" i="5"/>
  <c r="C370" i="5"/>
  <c r="D370" i="5"/>
  <c r="C371" i="5"/>
  <c r="D371" i="5"/>
  <c r="C372" i="5"/>
  <c r="D372" i="5"/>
  <c r="E372" i="5" s="1"/>
  <c r="C373" i="5"/>
  <c r="D373" i="5"/>
  <c r="C374" i="5"/>
  <c r="D374" i="5"/>
  <c r="E374" i="5" s="1"/>
  <c r="C375" i="5"/>
  <c r="D375" i="5"/>
  <c r="C376" i="5"/>
  <c r="D376" i="5"/>
  <c r="E376" i="5" s="1"/>
  <c r="C377" i="5"/>
  <c r="D377" i="5"/>
  <c r="C378" i="5"/>
  <c r="D378" i="5"/>
  <c r="E378" i="5" s="1"/>
  <c r="C379" i="5"/>
  <c r="D379" i="5"/>
  <c r="C380" i="5"/>
  <c r="D380" i="5"/>
  <c r="E380" i="5" s="1"/>
  <c r="C381" i="5"/>
  <c r="D381" i="5"/>
  <c r="C382" i="5"/>
  <c r="D382" i="5"/>
  <c r="E382" i="5" s="1"/>
  <c r="C383" i="5"/>
  <c r="D383" i="5"/>
  <c r="C384" i="5"/>
  <c r="D384" i="5"/>
  <c r="C385" i="5"/>
  <c r="D385" i="5"/>
  <c r="C386" i="5"/>
  <c r="D386" i="5"/>
  <c r="E386" i="5" s="1"/>
  <c r="C387" i="5"/>
  <c r="D387" i="5"/>
  <c r="C388" i="5"/>
  <c r="D388" i="5"/>
  <c r="C389" i="5"/>
  <c r="D389" i="5"/>
  <c r="C390" i="5"/>
  <c r="D390" i="5"/>
  <c r="C391" i="5"/>
  <c r="D391" i="5"/>
  <c r="C392" i="5"/>
  <c r="D392" i="5"/>
  <c r="E392" i="5" s="1"/>
  <c r="E130" i="5" l="1"/>
  <c r="E98" i="5"/>
  <c r="E50" i="5"/>
  <c r="E122" i="5"/>
  <c r="E66" i="5"/>
  <c r="E389" i="5"/>
  <c r="E381" i="5"/>
  <c r="E18" i="5"/>
  <c r="E212" i="5"/>
  <c r="E26" i="5"/>
  <c r="E347" i="5"/>
  <c r="E148" i="5"/>
  <c r="E84" i="5"/>
  <c r="E219" i="5"/>
  <c r="E187" i="5"/>
  <c r="E179" i="5"/>
  <c r="E52" i="5"/>
  <c r="E193" i="5"/>
  <c r="E181" i="5"/>
  <c r="E173" i="5"/>
  <c r="E169" i="5"/>
  <c r="E324" i="5"/>
  <c r="E292" i="5"/>
  <c r="E149" i="5"/>
  <c r="E129" i="5"/>
  <c r="E117" i="5"/>
  <c r="E109" i="5"/>
  <c r="E105" i="5"/>
  <c r="E93" i="5"/>
  <c r="E85" i="5"/>
  <c r="E283" i="5"/>
  <c r="E267" i="5"/>
  <c r="E251" i="5"/>
  <c r="E243" i="5"/>
  <c r="E223" i="5"/>
  <c r="E180" i="5"/>
  <c r="E156" i="5"/>
  <c r="E92" i="5"/>
  <c r="E76" i="5"/>
  <c r="E72" i="5"/>
  <c r="E68" i="5"/>
  <c r="E64" i="5"/>
  <c r="E60" i="5"/>
  <c r="E56" i="5"/>
  <c r="E44" i="5"/>
  <c r="E29" i="5"/>
  <c r="E21" i="5"/>
  <c r="E373" i="5"/>
  <c r="E357" i="5"/>
  <c r="E282" i="5"/>
  <c r="E278" i="5"/>
  <c r="E266" i="5"/>
  <c r="E262" i="5"/>
  <c r="E242" i="5"/>
  <c r="E238" i="5"/>
  <c r="E234" i="5"/>
  <c r="E230" i="5"/>
  <c r="E199" i="5"/>
  <c r="E32" i="5"/>
  <c r="E24" i="5"/>
  <c r="E20" i="5"/>
  <c r="E16" i="5"/>
  <c r="E12" i="5"/>
  <c r="E8" i="5"/>
  <c r="E4" i="5"/>
  <c r="E123" i="5"/>
  <c r="E115" i="5"/>
  <c r="E91" i="5"/>
  <c r="E59" i="5"/>
  <c r="E51" i="5"/>
  <c r="E43" i="5"/>
  <c r="E317" i="5"/>
  <c r="E356" i="5"/>
  <c r="E348" i="5"/>
  <c r="E344" i="5"/>
  <c r="E340" i="5"/>
  <c r="E332" i="5"/>
  <c r="E328" i="5"/>
  <c r="E316" i="5"/>
  <c r="E312" i="5"/>
  <c r="E308" i="5"/>
  <c r="E281" i="5"/>
  <c r="E269" i="5"/>
  <c r="E245" i="5"/>
  <c r="E233" i="5"/>
  <c r="E221" i="5"/>
  <c r="E146" i="5"/>
  <c r="E142" i="5"/>
  <c r="E134" i="5"/>
  <c r="E102" i="5"/>
  <c r="E86" i="5"/>
  <c r="E78" i="5"/>
  <c r="E27" i="5"/>
  <c r="E19" i="5"/>
  <c r="E11" i="5"/>
  <c r="E3" i="5"/>
  <c r="E391" i="5"/>
  <c r="E383" i="5"/>
  <c r="E375" i="5"/>
  <c r="E367" i="5"/>
  <c r="E351" i="5"/>
  <c r="E284" i="5"/>
  <c r="E280" i="5"/>
  <c r="E276" i="5"/>
  <c r="E268" i="5"/>
  <c r="E264" i="5"/>
  <c r="E252" i="5"/>
  <c r="E248" i="5"/>
  <c r="E236" i="5"/>
  <c r="E197" i="5"/>
  <c r="E189" i="5"/>
  <c r="E335" i="5"/>
  <c r="E319" i="5"/>
  <c r="E303" i="5"/>
  <c r="E287" i="5"/>
  <c r="E224" i="5"/>
  <c r="E220" i="5"/>
  <c r="E157" i="5"/>
  <c r="E141" i="5"/>
  <c r="E133" i="5"/>
  <c r="E125" i="5"/>
  <c r="E77" i="5"/>
  <c r="E69" i="5"/>
  <c r="E61" i="5"/>
  <c r="E331" i="5"/>
  <c r="E265" i="5"/>
  <c r="E229" i="5"/>
  <c r="E202" i="5"/>
  <c r="E198" i="5"/>
  <c r="E167" i="5"/>
  <c r="E140" i="5"/>
  <c r="E101" i="5"/>
  <c r="E34" i="5"/>
  <c r="E10" i="5"/>
  <c r="E388" i="5"/>
  <c r="E377" i="5"/>
  <c r="E365" i="5"/>
  <c r="E361" i="5"/>
  <c r="E315" i="5"/>
  <c r="E299" i="5"/>
  <c r="E260" i="5"/>
  <c r="E244" i="5"/>
  <c r="E225" i="5"/>
  <c r="E213" i="5"/>
  <c r="E155" i="5"/>
  <c r="E147" i="5"/>
  <c r="E116" i="5"/>
  <c r="E88" i="5"/>
  <c r="E73" i="5"/>
  <c r="E53" i="5"/>
  <c r="E45" i="5"/>
  <c r="E298" i="5"/>
  <c r="E294" i="5"/>
  <c r="E271" i="5"/>
  <c r="E255" i="5"/>
  <c r="E216" i="5"/>
  <c r="E201" i="5"/>
  <c r="E127" i="5"/>
  <c r="E17" i="5"/>
  <c r="E9" i="5"/>
  <c r="E345" i="5"/>
  <c r="E333" i="5"/>
  <c r="E329" i="5"/>
  <c r="E231" i="5"/>
  <c r="E165" i="5"/>
  <c r="E79" i="5"/>
  <c r="E110" i="5"/>
  <c r="E36" i="5"/>
  <c r="E28" i="5"/>
  <c r="E363" i="5"/>
  <c r="E313" i="5"/>
  <c r="E301" i="5"/>
  <c r="E297" i="5"/>
  <c r="E211" i="5"/>
  <c r="E161" i="5"/>
  <c r="E7" i="5"/>
  <c r="E300" i="5"/>
  <c r="E296" i="5"/>
  <c r="E206" i="5"/>
  <c r="E191" i="5"/>
  <c r="E152" i="5"/>
  <c r="E137" i="5"/>
  <c r="E70" i="5"/>
  <c r="E38" i="5"/>
  <c r="E385" i="5"/>
  <c r="E321" i="5"/>
  <c r="E275" i="5"/>
  <c r="E257" i="5"/>
  <c r="E384" i="5"/>
  <c r="E370" i="5"/>
  <c r="E366" i="5"/>
  <c r="E359" i="5"/>
  <c r="E352" i="5"/>
  <c r="E338" i="5"/>
  <c r="E334" i="5"/>
  <c r="E327" i="5"/>
  <c r="E320" i="5"/>
  <c r="E306" i="5"/>
  <c r="E302" i="5"/>
  <c r="E295" i="5"/>
  <c r="E288" i="5"/>
  <c r="E274" i="5"/>
  <c r="E270" i="5"/>
  <c r="E263" i="5"/>
  <c r="E256" i="5"/>
  <c r="E249" i="5"/>
  <c r="E235" i="5"/>
  <c r="E217" i="5"/>
  <c r="E203" i="5"/>
  <c r="E185" i="5"/>
  <c r="E171" i="5"/>
  <c r="E153" i="5"/>
  <c r="E139" i="5"/>
  <c r="E121" i="5"/>
  <c r="E114" i="5"/>
  <c r="E107" i="5"/>
  <c r="E89" i="5"/>
  <c r="E82" i="5"/>
  <c r="E75" i="5"/>
  <c r="E57" i="5"/>
  <c r="E46" i="5"/>
  <c r="E39" i="5"/>
  <c r="E33" i="5"/>
  <c r="E22" i="5"/>
  <c r="E241" i="5"/>
  <c r="E138" i="5"/>
  <c r="E106" i="5"/>
  <c r="E99" i="5"/>
  <c r="E81" i="5"/>
  <c r="E74" i="5"/>
  <c r="E67" i="5"/>
  <c r="E227" i="5"/>
  <c r="E209" i="5"/>
  <c r="E195" i="5"/>
  <c r="E177" i="5"/>
  <c r="E163" i="5"/>
  <c r="E145" i="5"/>
  <c r="E131" i="5"/>
  <c r="E113" i="5"/>
  <c r="E390" i="5"/>
  <c r="E387" i="5"/>
  <c r="E369" i="5"/>
  <c r="E355" i="5"/>
  <c r="E337" i="5"/>
  <c r="E323" i="5"/>
  <c r="E305" i="5"/>
  <c r="E291" i="5"/>
  <c r="E273" i="5"/>
  <c r="E259" i="5"/>
  <c r="E247" i="5"/>
  <c r="E240" i="5"/>
  <c r="E226" i="5"/>
  <c r="E222" i="5"/>
  <c r="E215" i="5"/>
  <c r="E208" i="5"/>
  <c r="E194" i="5"/>
  <c r="E190" i="5"/>
  <c r="E183" i="5"/>
  <c r="E176" i="5"/>
  <c r="E162" i="5"/>
  <c r="E158" i="5"/>
  <c r="E151" i="5"/>
  <c r="E144" i="5"/>
  <c r="E126" i="5"/>
  <c r="E119" i="5"/>
  <c r="E112" i="5"/>
  <c r="E94" i="5"/>
  <c r="E87" i="5"/>
  <c r="E80" i="5"/>
  <c r="E62" i="5"/>
  <c r="E55" i="5"/>
  <c r="E49" i="5"/>
  <c r="E42" i="5"/>
  <c r="E35" i="5"/>
  <c r="E31" i="5"/>
  <c r="E25" i="5"/>
  <c r="E14" i="5"/>
  <c r="E354" i="5"/>
  <c r="E350" i="5"/>
  <c r="E343" i="5"/>
  <c r="E336" i="5"/>
  <c r="E322" i="5"/>
  <c r="E318" i="5"/>
  <c r="E311" i="5"/>
  <c r="E304" i="5"/>
  <c r="E290" i="5"/>
  <c r="E286" i="5"/>
  <c r="E279" i="5"/>
  <c r="E272" i="5"/>
  <c r="E258" i="5"/>
  <c r="E254" i="5"/>
  <c r="E48" i="5"/>
  <c r="E379" i="5"/>
  <c r="E250" i="5"/>
  <c r="E246" i="5"/>
  <c r="E239" i="5"/>
  <c r="E232" i="5"/>
  <c r="E218" i="5"/>
  <c r="E214" i="5"/>
  <c r="E207" i="5"/>
  <c r="E200" i="5"/>
  <c r="E186" i="5"/>
  <c r="E182" i="5"/>
  <c r="E175" i="5"/>
  <c r="E168" i="5"/>
  <c r="E154" i="5"/>
  <c r="E150" i="5"/>
  <c r="E143" i="5"/>
  <c r="E136" i="5"/>
  <c r="E118" i="5"/>
  <c r="E111" i="5"/>
  <c r="E104" i="5"/>
  <c r="E54" i="5"/>
  <c r="E41" i="5"/>
  <c r="E30" i="5"/>
  <c r="E97" i="5"/>
  <c r="E90" i="5"/>
  <c r="E83" i="5"/>
  <c r="E65" i="5"/>
  <c r="E58" i="5"/>
  <c r="E47" i="5"/>
  <c r="E40" i="5"/>
  <c r="E23" i="5"/>
  <c r="E6" i="5"/>
  <c r="E371" i="5"/>
  <c r="E353" i="5"/>
  <c r="E339" i="5"/>
  <c r="E307" i="5"/>
  <c r="E289" i="5"/>
  <c r="E253" i="5"/>
  <c r="C2" i="5" l="1"/>
  <c r="C2" i="4"/>
  <c r="C2" i="3"/>
  <c r="C2" i="2"/>
  <c r="F8" i="1" l="1"/>
  <c r="F3" i="1" s="1"/>
  <c r="E8" i="1"/>
  <c r="E3" i="1" s="1"/>
  <c r="D8" i="1"/>
  <c r="D5" i="1" s="1"/>
  <c r="C8" i="1"/>
  <c r="C5" i="1" s="1"/>
  <c r="G13" i="1" l="1"/>
  <c r="G21" i="1"/>
  <c r="G29" i="1"/>
  <c r="G37" i="1"/>
  <c r="G45" i="1"/>
  <c r="G53" i="1"/>
  <c r="G61" i="1"/>
  <c r="G69" i="1"/>
  <c r="G77" i="1"/>
  <c r="G85" i="1"/>
  <c r="G93" i="1"/>
  <c r="G101" i="1"/>
  <c r="G109" i="1"/>
  <c r="G117" i="1"/>
  <c r="G125" i="1"/>
  <c r="G133" i="1"/>
  <c r="G141" i="1"/>
  <c r="G12" i="1"/>
  <c r="G20" i="1"/>
  <c r="G28" i="1"/>
  <c r="G36" i="1"/>
  <c r="G44" i="1"/>
  <c r="G52" i="1"/>
  <c r="G60" i="1"/>
  <c r="G68" i="1"/>
  <c r="G76" i="1"/>
  <c r="G84" i="1"/>
  <c r="G92" i="1"/>
  <c r="G100" i="1"/>
  <c r="G108" i="1"/>
  <c r="G116" i="1"/>
  <c r="G124" i="1"/>
  <c r="G132" i="1"/>
  <c r="G19" i="1"/>
  <c r="G22" i="1"/>
  <c r="G26" i="1"/>
  <c r="G83" i="1"/>
  <c r="G86" i="1"/>
  <c r="G90" i="1"/>
  <c r="G142" i="1"/>
  <c r="G143" i="1"/>
  <c r="G144" i="1"/>
  <c r="G145" i="1"/>
  <c r="G153" i="1"/>
  <c r="G161" i="1"/>
  <c r="G11" i="1"/>
  <c r="G14" i="1"/>
  <c r="G18" i="1"/>
  <c r="G75" i="1"/>
  <c r="G78" i="1"/>
  <c r="G82" i="1"/>
  <c r="G138" i="1"/>
  <c r="G139" i="1"/>
  <c r="G140" i="1"/>
  <c r="G146" i="1"/>
  <c r="G67" i="1"/>
  <c r="G59" i="1"/>
  <c r="G62" i="1"/>
  <c r="G66" i="1"/>
  <c r="G123" i="1"/>
  <c r="G126" i="1"/>
  <c r="G130" i="1"/>
  <c r="G51" i="1"/>
  <c r="G115" i="1"/>
  <c r="G43" i="1"/>
  <c r="G107" i="1"/>
  <c r="G27" i="1"/>
  <c r="G91" i="1"/>
  <c r="G148" i="1"/>
  <c r="G159" i="1"/>
  <c r="G169" i="1"/>
  <c r="G172" i="1"/>
  <c r="G207" i="1"/>
  <c r="G215" i="1"/>
  <c r="G223" i="1"/>
  <c r="G231" i="1"/>
  <c r="G239" i="1"/>
  <c r="G247" i="1"/>
  <c r="G38" i="1"/>
  <c r="G106" i="1"/>
  <c r="G154" i="1"/>
  <c r="G42" i="1"/>
  <c r="G182" i="1"/>
  <c r="G183" i="1"/>
  <c r="G185" i="1"/>
  <c r="G186" i="1"/>
  <c r="G187" i="1"/>
  <c r="G188" i="1"/>
  <c r="G195" i="1"/>
  <c r="G102" i="1"/>
  <c r="G156" i="1"/>
  <c r="G177" i="1"/>
  <c r="G164" i="1"/>
  <c r="G193" i="1"/>
  <c r="G220" i="1"/>
  <c r="G221" i="1"/>
  <c r="G222" i="1"/>
  <c r="G248" i="1"/>
  <c r="G167" i="1"/>
  <c r="G201" i="1"/>
  <c r="G228" i="1"/>
  <c r="G229" i="1"/>
  <c r="G230" i="1"/>
  <c r="G258" i="1"/>
  <c r="G266" i="1"/>
  <c r="G99" i="1"/>
  <c r="G238" i="1"/>
  <c r="G166" i="1"/>
  <c r="G151" i="1"/>
  <c r="G180" i="1"/>
  <c r="G35" i="1"/>
  <c r="G179" i="1"/>
  <c r="G198" i="1"/>
  <c r="G204" i="1"/>
  <c r="G257" i="1"/>
  <c r="G162" i="1"/>
  <c r="G246" i="1"/>
  <c r="G255" i="1"/>
  <c r="G263" i="1"/>
  <c r="G264" i="1"/>
  <c r="G265" i="1"/>
  <c r="G279" i="1"/>
  <c r="G284" i="1"/>
  <c r="G289" i="1"/>
  <c r="G290" i="1"/>
  <c r="G299" i="1"/>
  <c r="G307" i="1"/>
  <c r="G190" i="1"/>
  <c r="G254" i="1"/>
  <c r="G245" i="1"/>
  <c r="G178" i="1"/>
  <c r="G273" i="1"/>
  <c r="G274" i="1"/>
  <c r="G214" i="1"/>
  <c r="G301" i="1"/>
  <c r="G328" i="1"/>
  <c r="G337" i="1"/>
  <c r="G381" i="1"/>
  <c r="G389" i="1"/>
  <c r="G205" i="1"/>
  <c r="G272" i="1"/>
  <c r="G275" i="1"/>
  <c r="G312" i="1"/>
  <c r="G317" i="1"/>
  <c r="G318" i="1"/>
  <c r="G336" i="1"/>
  <c r="G345" i="1"/>
  <c r="G354" i="1"/>
  <c r="G355" i="1"/>
  <c r="G271" i="1"/>
  <c r="G304" i="1"/>
  <c r="G326" i="1"/>
  <c r="G344" i="1"/>
  <c r="G267" i="1"/>
  <c r="G296" i="1"/>
  <c r="G315" i="1"/>
  <c r="G333" i="1"/>
  <c r="G334" i="1"/>
  <c r="G352" i="1"/>
  <c r="G373" i="1"/>
  <c r="G374" i="1"/>
  <c r="G376" i="1"/>
  <c r="G323" i="1"/>
  <c r="G342" i="1"/>
  <c r="G217" i="1"/>
  <c r="G260" i="1"/>
  <c r="G282" i="1"/>
  <c r="G331" i="1"/>
  <c r="G350" i="1"/>
  <c r="G368" i="1"/>
  <c r="G371" i="1"/>
  <c r="G276" i="1"/>
  <c r="G302" i="1"/>
  <c r="G309" i="1"/>
  <c r="G320" i="1"/>
  <c r="G347" i="1"/>
  <c r="G360" i="1"/>
  <c r="G363" i="1"/>
  <c r="G206" i="1"/>
  <c r="G390" i="1"/>
  <c r="G398" i="1"/>
  <c r="G232" i="1"/>
  <c r="G382" i="1"/>
  <c r="G397" i="1"/>
  <c r="G379" i="1"/>
  <c r="G339" i="1"/>
  <c r="G392" i="1"/>
  <c r="G281" i="1"/>
  <c r="G321" i="1"/>
  <c r="G384" i="1"/>
  <c r="G395" i="1"/>
  <c r="G310" i="1"/>
  <c r="G241" i="1"/>
  <c r="G387" i="1"/>
  <c r="G362" i="1"/>
  <c r="G378" i="1"/>
  <c r="G346" i="1"/>
  <c r="G268" i="1"/>
  <c r="G305" i="1"/>
  <c r="G285" i="1"/>
  <c r="G367" i="1"/>
  <c r="G322" i="1"/>
  <c r="G311" i="1"/>
  <c r="G227" i="1"/>
  <c r="G170" i="1"/>
  <c r="G252" i="1"/>
  <c r="G181" i="1"/>
  <c r="G114" i="1"/>
  <c r="G150" i="1"/>
  <c r="G199" i="1"/>
  <c r="G160" i="1"/>
  <c r="G135" i="1"/>
  <c r="G173" i="1"/>
  <c r="G25" i="1"/>
  <c r="G63" i="1"/>
  <c r="G369" i="1"/>
  <c r="G358" i="1"/>
  <c r="G249" i="1"/>
  <c r="G283" i="1"/>
  <c r="G297" i="1"/>
  <c r="G262" i="1"/>
  <c r="G338" i="1"/>
  <c r="G364" i="1"/>
  <c r="G306" i="1"/>
  <c r="G226" i="1"/>
  <c r="G224" i="1"/>
  <c r="G236" i="1"/>
  <c r="G240" i="1"/>
  <c r="G366" i="1"/>
  <c r="G329" i="1"/>
  <c r="G396" i="1"/>
  <c r="G343" i="1"/>
  <c r="G300" i="1"/>
  <c r="G313" i="1"/>
  <c r="G253" i="1"/>
  <c r="G303" i="1"/>
  <c r="G218" i="1"/>
  <c r="G216" i="1"/>
  <c r="G209" i="1"/>
  <c r="G189" i="1"/>
  <c r="G147" i="1"/>
  <c r="G137" i="1"/>
  <c r="G30" i="1"/>
  <c r="G168" i="1"/>
  <c r="G74" i="1"/>
  <c r="G149" i="1"/>
  <c r="G122" i="1"/>
  <c r="G70" i="1"/>
  <c r="G97" i="1"/>
  <c r="G393" i="1"/>
  <c r="G349" i="1"/>
  <c r="G325" i="1"/>
  <c r="G394" i="1"/>
  <c r="G292" i="1"/>
  <c r="G259" i="1"/>
  <c r="G348" i="1"/>
  <c r="G298" i="1"/>
  <c r="G332" i="1"/>
  <c r="G278" i="1"/>
  <c r="G235" i="1"/>
  <c r="G250" i="1"/>
  <c r="G174" i="1"/>
  <c r="G269" i="1"/>
  <c r="G233" i="1"/>
  <c r="G391" i="1"/>
  <c r="G370" i="1"/>
  <c r="G361" i="1"/>
  <c r="G286" i="1"/>
  <c r="G244" i="1"/>
  <c r="G327" i="1"/>
  <c r="G319" i="1"/>
  <c r="G340" i="1"/>
  <c r="G197" i="1"/>
  <c r="G200" i="1"/>
  <c r="G46" i="1"/>
  <c r="G34" i="1"/>
  <c r="G104" i="1"/>
  <c r="G251" i="1"/>
  <c r="G94" i="1"/>
  <c r="G152" i="1"/>
  <c r="G184" i="1"/>
  <c r="G136" i="1"/>
  <c r="G127" i="1"/>
  <c r="G48" i="1"/>
  <c r="G41" i="1"/>
  <c r="G80" i="1"/>
  <c r="G31" i="1"/>
  <c r="G73" i="1"/>
  <c r="G377" i="1"/>
  <c r="G386" i="1"/>
  <c r="G357" i="1"/>
  <c r="G385" i="1"/>
  <c r="G308" i="1"/>
  <c r="G212" i="1"/>
  <c r="G359" i="1"/>
  <c r="G280" i="1"/>
  <c r="G208" i="1"/>
  <c r="G295" i="1"/>
  <c r="G256" i="1"/>
  <c r="G191" i="1"/>
  <c r="G294" i="1"/>
  <c r="G196" i="1"/>
  <c r="G270" i="1"/>
  <c r="G219" i="1"/>
  <c r="G176" i="1"/>
  <c r="G194" i="1"/>
  <c r="G157" i="1"/>
  <c r="G50" i="1"/>
  <c r="G40" i="1"/>
  <c r="G81" i="1"/>
  <c r="G383" i="1"/>
  <c r="G341" i="1"/>
  <c r="G388" i="1"/>
  <c r="G335" i="1"/>
  <c r="G288" i="1"/>
  <c r="G330" i="1"/>
  <c r="G287" i="1"/>
  <c r="G277" i="1"/>
  <c r="G351" i="1"/>
  <c r="G314" i="1"/>
  <c r="G213" i="1"/>
  <c r="G237" i="1"/>
  <c r="G225" i="1"/>
  <c r="G261" i="1"/>
  <c r="G192" i="1"/>
  <c r="G210" i="1"/>
  <c r="G158" i="1"/>
  <c r="G119" i="1"/>
  <c r="G134" i="1"/>
  <c r="G54" i="1"/>
  <c r="G165" i="1"/>
  <c r="G89" i="1"/>
  <c r="G111" i="1"/>
  <c r="G32" i="1"/>
  <c r="G64" i="1"/>
  <c r="G15" i="1"/>
  <c r="G57" i="1"/>
  <c r="G293" i="1"/>
  <c r="G110" i="1"/>
  <c r="G10" i="1"/>
  <c r="G242" i="1"/>
  <c r="G234" i="1"/>
  <c r="G118" i="1"/>
  <c r="G49" i="1"/>
  <c r="G121" i="1"/>
  <c r="G380" i="1"/>
  <c r="G365" i="1"/>
  <c r="G372" i="1"/>
  <c r="G203" i="1"/>
  <c r="G33" i="1"/>
  <c r="G129" i="1"/>
  <c r="G16" i="1"/>
  <c r="G88" i="1"/>
  <c r="G58" i="1"/>
  <c r="G96" i="1"/>
  <c r="G112" i="1"/>
  <c r="G65" i="1"/>
  <c r="G24" i="1"/>
  <c r="G353" i="1"/>
  <c r="G291" i="1"/>
  <c r="G9" i="1"/>
  <c r="G356" i="1"/>
  <c r="G211" i="1"/>
  <c r="G163" i="1"/>
  <c r="G55" i="1"/>
  <c r="G71" i="1"/>
  <c r="G79" i="1"/>
  <c r="G87" i="1"/>
  <c r="G202" i="1"/>
  <c r="G47" i="1"/>
  <c r="G23" i="1"/>
  <c r="G95" i="1"/>
  <c r="G375" i="1"/>
  <c r="G175" i="1"/>
  <c r="G155" i="1"/>
  <c r="G171" i="1"/>
  <c r="G98" i="1"/>
  <c r="G120" i="1"/>
  <c r="G128" i="1"/>
  <c r="G103" i="1"/>
  <c r="G316" i="1"/>
  <c r="G324" i="1"/>
  <c r="G243" i="1"/>
  <c r="G131" i="1"/>
  <c r="G17" i="1"/>
  <c r="G105" i="1"/>
  <c r="G56" i="1"/>
  <c r="G113" i="1"/>
  <c r="G72" i="1"/>
  <c r="G39" i="1"/>
  <c r="H12" i="1"/>
  <c r="H20" i="1"/>
  <c r="H28" i="1"/>
  <c r="H36" i="1"/>
  <c r="H44" i="1"/>
  <c r="H52" i="1"/>
  <c r="H60" i="1"/>
  <c r="H68" i="1"/>
  <c r="H76" i="1"/>
  <c r="H84" i="1"/>
  <c r="H92" i="1"/>
  <c r="H100" i="1"/>
  <c r="H108" i="1"/>
  <c r="H116" i="1"/>
  <c r="H124" i="1"/>
  <c r="H132" i="1"/>
  <c r="H140" i="1"/>
  <c r="H11" i="1"/>
  <c r="H19" i="1"/>
  <c r="H27" i="1"/>
  <c r="H35" i="1"/>
  <c r="H43" i="1"/>
  <c r="H51" i="1"/>
  <c r="H59" i="1"/>
  <c r="H67" i="1"/>
  <c r="H75" i="1"/>
  <c r="H83" i="1"/>
  <c r="H91" i="1"/>
  <c r="H99" i="1"/>
  <c r="H107" i="1"/>
  <c r="H115" i="1"/>
  <c r="H123" i="1"/>
  <c r="H131" i="1"/>
  <c r="H34" i="1"/>
  <c r="H41" i="1"/>
  <c r="H45" i="1"/>
  <c r="H98" i="1"/>
  <c r="H105" i="1"/>
  <c r="H109" i="1"/>
  <c r="H152" i="1"/>
  <c r="H160" i="1"/>
  <c r="H26" i="1"/>
  <c r="H90" i="1"/>
  <c r="H142" i="1"/>
  <c r="H143" i="1"/>
  <c r="H145" i="1"/>
  <c r="H18" i="1"/>
  <c r="H82" i="1"/>
  <c r="H89" i="1"/>
  <c r="H93" i="1"/>
  <c r="H137" i="1"/>
  <c r="H10" i="1"/>
  <c r="H17" i="1"/>
  <c r="H21" i="1"/>
  <c r="H74" i="1"/>
  <c r="H81" i="1"/>
  <c r="H85" i="1"/>
  <c r="H9" i="1"/>
  <c r="H66" i="1"/>
  <c r="H58" i="1"/>
  <c r="H65" i="1"/>
  <c r="H69" i="1"/>
  <c r="H122" i="1"/>
  <c r="H129" i="1"/>
  <c r="H42" i="1"/>
  <c r="H49" i="1"/>
  <c r="H53" i="1"/>
  <c r="H106" i="1"/>
  <c r="H113" i="1"/>
  <c r="H117" i="1"/>
  <c r="H133" i="1"/>
  <c r="H50" i="1"/>
  <c r="H163" i="1"/>
  <c r="H206" i="1"/>
  <c r="H214" i="1"/>
  <c r="H222" i="1"/>
  <c r="H230" i="1"/>
  <c r="H238" i="1"/>
  <c r="H246" i="1"/>
  <c r="H121" i="1"/>
  <c r="H134" i="1"/>
  <c r="H150" i="1"/>
  <c r="H166" i="1"/>
  <c r="H189" i="1"/>
  <c r="H57" i="1"/>
  <c r="H161" i="1"/>
  <c r="H184" i="1"/>
  <c r="H194" i="1"/>
  <c r="H61" i="1"/>
  <c r="H153" i="1"/>
  <c r="H178" i="1"/>
  <c r="H171" i="1"/>
  <c r="H176" i="1"/>
  <c r="H177" i="1"/>
  <c r="H211" i="1"/>
  <c r="H212" i="1"/>
  <c r="H213" i="1"/>
  <c r="H231" i="1"/>
  <c r="H240" i="1"/>
  <c r="H114" i="1"/>
  <c r="H147" i="1"/>
  <c r="H155" i="1"/>
  <c r="H158" i="1"/>
  <c r="H220" i="1"/>
  <c r="H221" i="1"/>
  <c r="H248" i="1"/>
  <c r="H257" i="1"/>
  <c r="H265" i="1"/>
  <c r="H229" i="1"/>
  <c r="H174" i="1"/>
  <c r="H173" i="1"/>
  <c r="H187" i="1"/>
  <c r="H245" i="1"/>
  <c r="H195" i="1"/>
  <c r="H205" i="1"/>
  <c r="H235" i="1"/>
  <c r="H266" i="1"/>
  <c r="H197" i="1"/>
  <c r="H204" i="1"/>
  <c r="H223" i="1"/>
  <c r="H237" i="1"/>
  <c r="H256" i="1"/>
  <c r="H288" i="1"/>
  <c r="H291" i="1"/>
  <c r="H298" i="1"/>
  <c r="H306" i="1"/>
  <c r="H125" i="1"/>
  <c r="H179" i="1"/>
  <c r="H255" i="1"/>
  <c r="H264" i="1"/>
  <c r="H289" i="1"/>
  <c r="H168" i="1"/>
  <c r="H185" i="1"/>
  <c r="H203" i="1"/>
  <c r="H252" i="1"/>
  <c r="H253" i="1"/>
  <c r="H254" i="1"/>
  <c r="H272" i="1"/>
  <c r="H294" i="1"/>
  <c r="H236" i="1"/>
  <c r="H259" i="1"/>
  <c r="H308" i="1"/>
  <c r="H309" i="1"/>
  <c r="H319" i="1"/>
  <c r="H320" i="1"/>
  <c r="H346" i="1"/>
  <c r="H356" i="1"/>
  <c r="H357" i="1"/>
  <c r="H360" i="1"/>
  <c r="H361" i="1"/>
  <c r="H362" i="1"/>
  <c r="H380" i="1"/>
  <c r="H388" i="1"/>
  <c r="H396" i="1"/>
  <c r="H300" i="1"/>
  <c r="H301" i="1"/>
  <c r="H327" i="1"/>
  <c r="H328" i="1"/>
  <c r="H381" i="1"/>
  <c r="H317" i="1"/>
  <c r="H335" i="1"/>
  <c r="H354" i="1"/>
  <c r="H196" i="1"/>
  <c r="H224" i="1"/>
  <c r="H270" i="1"/>
  <c r="H271" i="1"/>
  <c r="H283" i="1"/>
  <c r="H324" i="1"/>
  <c r="H325" i="1"/>
  <c r="H343" i="1"/>
  <c r="H344" i="1"/>
  <c r="H375" i="1"/>
  <c r="H274" i="1"/>
  <c r="H311" i="1"/>
  <c r="H314" i="1"/>
  <c r="H333" i="1"/>
  <c r="H351" i="1"/>
  <c r="H303" i="1"/>
  <c r="H322" i="1"/>
  <c r="H340" i="1"/>
  <c r="H341" i="1"/>
  <c r="H367" i="1"/>
  <c r="H273" i="1"/>
  <c r="H280" i="1"/>
  <c r="H281" i="1"/>
  <c r="H338" i="1"/>
  <c r="H359" i="1"/>
  <c r="H383" i="1"/>
  <c r="H394" i="1"/>
  <c r="H295" i="1"/>
  <c r="H364" i="1"/>
  <c r="H386" i="1"/>
  <c r="H349" i="1"/>
  <c r="H369" i="1"/>
  <c r="H282" i="1"/>
  <c r="H389" i="1"/>
  <c r="H397" i="1"/>
  <c r="H330" i="1"/>
  <c r="H348" i="1"/>
  <c r="H368" i="1"/>
  <c r="H365" i="1"/>
  <c r="H378" i="1"/>
  <c r="H370" i="1"/>
  <c r="H391" i="1"/>
  <c r="H398" i="1"/>
  <c r="H385" i="1"/>
  <c r="H286" i="1"/>
  <c r="H262" i="1"/>
  <c r="H302" i="1"/>
  <c r="H339" i="1"/>
  <c r="H263" i="1"/>
  <c r="H366" i="1"/>
  <c r="H278" i="1"/>
  <c r="H182" i="1"/>
  <c r="H219" i="1"/>
  <c r="H269" i="1"/>
  <c r="H202" i="1"/>
  <c r="H225" i="1"/>
  <c r="H25" i="1"/>
  <c r="H48" i="1"/>
  <c r="H22" i="1"/>
  <c r="H382" i="1"/>
  <c r="H216" i="1"/>
  <c r="H279" i="1"/>
  <c r="H275" i="1"/>
  <c r="H284" i="1"/>
  <c r="H353" i="1"/>
  <c r="H258" i="1"/>
  <c r="H268" i="1"/>
  <c r="H260" i="1"/>
  <c r="H209" i="1"/>
  <c r="H352" i="1"/>
  <c r="H395" i="1"/>
  <c r="H373" i="1"/>
  <c r="H379" i="1"/>
  <c r="H210" i="1"/>
  <c r="H350" i="1"/>
  <c r="H334" i="1"/>
  <c r="H285" i="1"/>
  <c r="H247" i="1"/>
  <c r="H251" i="1"/>
  <c r="H276" i="1"/>
  <c r="H77" i="1"/>
  <c r="H172" i="1"/>
  <c r="H242" i="1"/>
  <c r="H146" i="1"/>
  <c r="H188" i="1"/>
  <c r="H164" i="1"/>
  <c r="H127" i="1"/>
  <c r="H154" i="1"/>
  <c r="H13" i="1"/>
  <c r="H55" i="1"/>
  <c r="H56" i="1"/>
  <c r="H377" i="1"/>
  <c r="H390" i="1"/>
  <c r="H332" i="1"/>
  <c r="H392" i="1"/>
  <c r="H393" i="1"/>
  <c r="H307" i="1"/>
  <c r="H337" i="1"/>
  <c r="H297" i="1"/>
  <c r="H329" i="1"/>
  <c r="H287" i="1"/>
  <c r="H232" i="1"/>
  <c r="H342" i="1"/>
  <c r="H267" i="1"/>
  <c r="H250" i="1"/>
  <c r="H201" i="1"/>
  <c r="H318" i="1"/>
  <c r="H345" i="1"/>
  <c r="H312" i="1"/>
  <c r="H376" i="1"/>
  <c r="H304" i="1"/>
  <c r="H363" i="1"/>
  <c r="H290" i="1"/>
  <c r="H321" i="1"/>
  <c r="H215" i="1"/>
  <c r="H299" i="1"/>
  <c r="H170" i="1"/>
  <c r="H261" i="1"/>
  <c r="H199" i="1"/>
  <c r="H277" i="1"/>
  <c r="H139" i="1"/>
  <c r="H162" i="1"/>
  <c r="H191" i="1"/>
  <c r="H78" i="1"/>
  <c r="H226" i="1"/>
  <c r="H112" i="1"/>
  <c r="H130" i="1"/>
  <c r="H86" i="1"/>
  <c r="H128" i="1"/>
  <c r="H31" i="1"/>
  <c r="H118" i="1"/>
  <c r="H32" i="1"/>
  <c r="H316" i="1"/>
  <c r="H336" i="1"/>
  <c r="H387" i="1"/>
  <c r="H326" i="1"/>
  <c r="H218" i="1"/>
  <c r="H292" i="1"/>
  <c r="H358" i="1"/>
  <c r="H313" i="1"/>
  <c r="H293" i="1"/>
  <c r="H374" i="1"/>
  <c r="H296" i="1"/>
  <c r="H243" i="1"/>
  <c r="H186" i="1"/>
  <c r="H227" i="1"/>
  <c r="H241" i="1"/>
  <c r="H228" i="1"/>
  <c r="H207" i="1"/>
  <c r="H249" i="1"/>
  <c r="H159" i="1"/>
  <c r="H217" i="1"/>
  <c r="H97" i="1"/>
  <c r="H156" i="1"/>
  <c r="H149" i="1"/>
  <c r="H40" i="1"/>
  <c r="H372" i="1"/>
  <c r="H355" i="1"/>
  <c r="H347" i="1"/>
  <c r="H310" i="1"/>
  <c r="H371" i="1"/>
  <c r="H323" i="1"/>
  <c r="H169" i="1"/>
  <c r="H239" i="1"/>
  <c r="H181" i="1"/>
  <c r="H190" i="1"/>
  <c r="H198" i="1"/>
  <c r="H234" i="1"/>
  <c r="H157" i="1"/>
  <c r="H29" i="1"/>
  <c r="H175" i="1"/>
  <c r="H14" i="1"/>
  <c r="H70" i="1"/>
  <c r="H71" i="1"/>
  <c r="H102" i="1"/>
  <c r="H16" i="1"/>
  <c r="H103" i="1"/>
  <c r="H63" i="1"/>
  <c r="H119" i="1"/>
  <c r="H144" i="1"/>
  <c r="H135" i="1"/>
  <c r="H24" i="1"/>
  <c r="H244" i="1"/>
  <c r="H233" i="1"/>
  <c r="H37" i="1"/>
  <c r="H101" i="1"/>
  <c r="H104" i="1"/>
  <c r="H120" i="1"/>
  <c r="H94" i="1"/>
  <c r="H110" i="1"/>
  <c r="H62" i="1"/>
  <c r="H315" i="1"/>
  <c r="H73" i="1"/>
  <c r="H30" i="1"/>
  <c r="H38" i="1"/>
  <c r="H46" i="1"/>
  <c r="H136" i="1"/>
  <c r="H167" i="1"/>
  <c r="H193" i="1"/>
  <c r="H180" i="1"/>
  <c r="H79" i="1"/>
  <c r="H87" i="1"/>
  <c r="H95" i="1"/>
  <c r="H54" i="1"/>
  <c r="H126" i="1"/>
  <c r="H331" i="1"/>
  <c r="H183" i="1"/>
  <c r="H151" i="1"/>
  <c r="H33" i="1"/>
  <c r="H15" i="1"/>
  <c r="H23" i="1"/>
  <c r="H305" i="1"/>
  <c r="H138" i="1"/>
  <c r="H64" i="1"/>
  <c r="H72" i="1"/>
  <c r="H111" i="1"/>
  <c r="H384" i="1"/>
  <c r="H200" i="1"/>
  <c r="H165" i="1"/>
  <c r="H80" i="1"/>
  <c r="H39" i="1"/>
  <c r="H47" i="1"/>
  <c r="H208" i="1"/>
  <c r="H192" i="1"/>
  <c r="H141" i="1"/>
  <c r="H148" i="1"/>
  <c r="H88" i="1"/>
  <c r="H96" i="1"/>
  <c r="E5" i="1"/>
  <c r="I8" i="1" s="1"/>
  <c r="C3" i="1"/>
  <c r="H8" i="1"/>
  <c r="G8" i="1"/>
  <c r="F5" i="1"/>
  <c r="D3" i="1"/>
  <c r="J10" i="1" l="1"/>
  <c r="J18" i="1"/>
  <c r="J26" i="1"/>
  <c r="J34" i="1"/>
  <c r="J42" i="1"/>
  <c r="J50" i="1"/>
  <c r="J58" i="1"/>
  <c r="J66" i="1"/>
  <c r="J74" i="1"/>
  <c r="J82" i="1"/>
  <c r="J90" i="1"/>
  <c r="J98" i="1"/>
  <c r="J106" i="1"/>
  <c r="J114" i="1"/>
  <c r="J122" i="1"/>
  <c r="J130" i="1"/>
  <c r="J138" i="1"/>
  <c r="J9" i="1"/>
  <c r="J17" i="1"/>
  <c r="J25" i="1"/>
  <c r="J33" i="1"/>
  <c r="J41" i="1"/>
  <c r="J49" i="1"/>
  <c r="J57" i="1"/>
  <c r="J65" i="1"/>
  <c r="J73" i="1"/>
  <c r="J81" i="1"/>
  <c r="J89" i="1"/>
  <c r="J97" i="1"/>
  <c r="J105" i="1"/>
  <c r="J113" i="1"/>
  <c r="J121" i="1"/>
  <c r="J129" i="1"/>
  <c r="J64" i="1"/>
  <c r="J71" i="1"/>
  <c r="J150" i="1"/>
  <c r="J158" i="1"/>
  <c r="J19" i="1"/>
  <c r="J56" i="1"/>
  <c r="J63" i="1"/>
  <c r="J83" i="1"/>
  <c r="J120" i="1"/>
  <c r="J127" i="1"/>
  <c r="J48" i="1"/>
  <c r="J112" i="1"/>
  <c r="J143" i="1"/>
  <c r="J144" i="1"/>
  <c r="J40" i="1"/>
  <c r="J47" i="1"/>
  <c r="J67" i="1"/>
  <c r="J104" i="1"/>
  <c r="J111" i="1"/>
  <c r="J131" i="1"/>
  <c r="J139" i="1"/>
  <c r="J140" i="1"/>
  <c r="J141" i="1"/>
  <c r="J145" i="1"/>
  <c r="J32" i="1"/>
  <c r="J96" i="1"/>
  <c r="J137" i="1"/>
  <c r="J24" i="1"/>
  <c r="J31" i="1"/>
  <c r="J88" i="1"/>
  <c r="J95" i="1"/>
  <c r="J72" i="1"/>
  <c r="J107" i="1"/>
  <c r="J156" i="1"/>
  <c r="J174" i="1"/>
  <c r="J196" i="1"/>
  <c r="J204" i="1"/>
  <c r="J212" i="1"/>
  <c r="J220" i="1"/>
  <c r="J228" i="1"/>
  <c r="J236" i="1"/>
  <c r="J244" i="1"/>
  <c r="J43" i="1"/>
  <c r="J87" i="1"/>
  <c r="J169" i="1"/>
  <c r="J23" i="1"/>
  <c r="J166" i="1"/>
  <c r="J190" i="1"/>
  <c r="J200" i="1"/>
  <c r="J16" i="1"/>
  <c r="J172" i="1"/>
  <c r="J197" i="1"/>
  <c r="J198" i="1"/>
  <c r="J153" i="1"/>
  <c r="J184" i="1"/>
  <c r="J185" i="1"/>
  <c r="J195" i="1"/>
  <c r="J205" i="1"/>
  <c r="J206" i="1"/>
  <c r="J161" i="1"/>
  <c r="J164" i="1"/>
  <c r="J177" i="1"/>
  <c r="J183" i="1"/>
  <c r="J203" i="1"/>
  <c r="J253" i="1"/>
  <c r="J263" i="1"/>
  <c r="J182" i="1"/>
  <c r="J211" i="1"/>
  <c r="J80" i="1"/>
  <c r="J188" i="1"/>
  <c r="J227" i="1"/>
  <c r="J151" i="1"/>
  <c r="J187" i="1"/>
  <c r="J235" i="1"/>
  <c r="J148" i="1"/>
  <c r="J293" i="1"/>
  <c r="J294" i="1"/>
  <c r="J229" i="1"/>
  <c r="J243" i="1"/>
  <c r="J218" i="1"/>
  <c r="J285" i="1"/>
  <c r="J286" i="1"/>
  <c r="J296" i="1"/>
  <c r="J304" i="1"/>
  <c r="J312" i="1"/>
  <c r="J242" i="1"/>
  <c r="J287" i="1"/>
  <c r="J255" i="1"/>
  <c r="J230" i="1"/>
  <c r="J241" i="1"/>
  <c r="J251" i="1"/>
  <c r="J252" i="1"/>
  <c r="J270" i="1"/>
  <c r="J268" i="1"/>
  <c r="J276" i="1"/>
  <c r="J281" i="1"/>
  <c r="J339" i="1"/>
  <c r="J368" i="1"/>
  <c r="J378" i="1"/>
  <c r="J386" i="1"/>
  <c r="J394" i="1"/>
  <c r="J262" i="1"/>
  <c r="J309" i="1"/>
  <c r="J320" i="1"/>
  <c r="J346" i="1"/>
  <c r="J347" i="1"/>
  <c r="J357" i="1"/>
  <c r="J379" i="1"/>
  <c r="J265" i="1"/>
  <c r="J279" i="1"/>
  <c r="J289" i="1"/>
  <c r="J301" i="1"/>
  <c r="J328" i="1"/>
  <c r="J360" i="1"/>
  <c r="J209" i="1"/>
  <c r="J233" i="1"/>
  <c r="J254" i="1"/>
  <c r="J261" i="1"/>
  <c r="J278" i="1"/>
  <c r="J288" i="1"/>
  <c r="K288" i="1" s="1"/>
  <c r="J307" i="1"/>
  <c r="J317" i="1"/>
  <c r="J318" i="1"/>
  <c r="J336" i="1"/>
  <c r="J354" i="1"/>
  <c r="J355" i="1"/>
  <c r="J159" i="1"/>
  <c r="J264" i="1"/>
  <c r="J271" i="1"/>
  <c r="J299" i="1"/>
  <c r="J306" i="1"/>
  <c r="J325" i="1"/>
  <c r="J344" i="1"/>
  <c r="J277" i="1"/>
  <c r="J298" i="1"/>
  <c r="J315" i="1"/>
  <c r="J333" i="1"/>
  <c r="J334" i="1"/>
  <c r="J352" i="1"/>
  <c r="J373" i="1"/>
  <c r="J374" i="1"/>
  <c r="J375" i="1"/>
  <c r="J331" i="1"/>
  <c r="J349" i="1"/>
  <c r="J350" i="1"/>
  <c r="J365" i="1"/>
  <c r="J323" i="1"/>
  <c r="J387" i="1"/>
  <c r="J322" i="1"/>
  <c r="J250" i="1"/>
  <c r="J342" i="1"/>
  <c r="J389" i="1"/>
  <c r="J397" i="1"/>
  <c r="J219" i="1"/>
  <c r="J376" i="1"/>
  <c r="J381" i="1"/>
  <c r="J392" i="1"/>
  <c r="J341" i="1"/>
  <c r="J384" i="1"/>
  <c r="J395" i="1"/>
  <c r="J370" i="1"/>
  <c r="J363" i="1"/>
  <c r="J273" i="1"/>
  <c r="J305" i="1"/>
  <c r="J398" i="1"/>
  <c r="J358" i="1"/>
  <c r="J310" i="1"/>
  <c r="J324" i="1"/>
  <c r="J345" i="1"/>
  <c r="J12" i="1"/>
  <c r="J231" i="1"/>
  <c r="J290" i="1"/>
  <c r="J237" i="1"/>
  <c r="J223" i="1"/>
  <c r="J224" i="1"/>
  <c r="J180" i="1"/>
  <c r="J103" i="1"/>
  <c r="J152" i="1"/>
  <c r="J79" i="1"/>
  <c r="J39" i="1"/>
  <c r="J109" i="1"/>
  <c r="J68" i="1"/>
  <c r="J22" i="1"/>
  <c r="J367" i="1"/>
  <c r="J361" i="1"/>
  <c r="J396" i="1"/>
  <c r="J382" i="1"/>
  <c r="J338" i="1"/>
  <c r="J348" i="1"/>
  <c r="J340" i="1"/>
  <c r="J258" i="1"/>
  <c r="J353" i="1"/>
  <c r="J316" i="1"/>
  <c r="J275" i="1"/>
  <c r="J217" i="1"/>
  <c r="J210" i="1"/>
  <c r="J171" i="1"/>
  <c r="J391" i="1"/>
  <c r="J359" i="1"/>
  <c r="J193" i="1"/>
  <c r="J393" i="1"/>
  <c r="J280" i="1"/>
  <c r="J329" i="1"/>
  <c r="J308" i="1"/>
  <c r="J259" i="1"/>
  <c r="J260" i="1"/>
  <c r="J372" i="1"/>
  <c r="J332" i="1"/>
  <c r="J256" i="1"/>
  <c r="J249" i="1"/>
  <c r="J272" i="1"/>
  <c r="J201" i="1"/>
  <c r="J291" i="1"/>
  <c r="J221" i="1"/>
  <c r="J207" i="1"/>
  <c r="J239" i="1"/>
  <c r="J27" i="1"/>
  <c r="J55" i="1"/>
  <c r="J11" i="1"/>
  <c r="J371" i="1"/>
  <c r="J377" i="1"/>
  <c r="J314" i="1"/>
  <c r="J337" i="1"/>
  <c r="J257" i="1"/>
  <c r="J369" i="1"/>
  <c r="J222" i="1"/>
  <c r="J240" i="1"/>
  <c r="J300" i="1"/>
  <c r="J214" i="1"/>
  <c r="J194" i="1"/>
  <c r="J383" i="1"/>
  <c r="J388" i="1"/>
  <c r="J330" i="1"/>
  <c r="J390" i="1"/>
  <c r="J295" i="1"/>
  <c r="J213" i="1"/>
  <c r="J343" i="1"/>
  <c r="J327" i="1"/>
  <c r="J267" i="1"/>
  <c r="J248" i="1"/>
  <c r="J232" i="1"/>
  <c r="J178" i="1"/>
  <c r="J179" i="1"/>
  <c r="J160" i="1"/>
  <c r="J167" i="1"/>
  <c r="J133" i="1"/>
  <c r="J157" i="1"/>
  <c r="J51" i="1"/>
  <c r="J86" i="1"/>
  <c r="J45" i="1"/>
  <c r="J118" i="1"/>
  <c r="J77" i="1"/>
  <c r="J36" i="1"/>
  <c r="J326" i="1"/>
  <c r="J385" i="1"/>
  <c r="J366" i="1"/>
  <c r="J297" i="1"/>
  <c r="J321" i="1"/>
  <c r="J335" i="1"/>
  <c r="J245" i="1"/>
  <c r="J246" i="1"/>
  <c r="J119" i="1"/>
  <c r="J149" i="1"/>
  <c r="J247" i="1"/>
  <c r="J170" i="1"/>
  <c r="J76" i="1"/>
  <c r="J186" i="1"/>
  <c r="J168" i="1"/>
  <c r="J125" i="1"/>
  <c r="J38" i="1"/>
  <c r="J302" i="1"/>
  <c r="J362" i="1"/>
  <c r="J356" i="1"/>
  <c r="J319" i="1"/>
  <c r="J313" i="1"/>
  <c r="J303" i="1"/>
  <c r="J269" i="1"/>
  <c r="J202" i="1"/>
  <c r="J274" i="1"/>
  <c r="J284" i="1"/>
  <c r="J282" i="1"/>
  <c r="J234" i="1"/>
  <c r="J59" i="1"/>
  <c r="J115" i="1"/>
  <c r="J154" i="1"/>
  <c r="J132" i="1"/>
  <c r="J181" i="1"/>
  <c r="J136" i="1"/>
  <c r="J91" i="1"/>
  <c r="J30" i="1"/>
  <c r="J110" i="1"/>
  <c r="J69" i="1"/>
  <c r="J28" i="1"/>
  <c r="J101" i="1"/>
  <c r="J60" i="1"/>
  <c r="J14" i="1"/>
  <c r="J292" i="1"/>
  <c r="J351" i="1"/>
  <c r="J266" i="1"/>
  <c r="J117" i="1"/>
  <c r="J155" i="1"/>
  <c r="J46" i="1"/>
  <c r="J62" i="1"/>
  <c r="J37" i="1"/>
  <c r="J364" i="1"/>
  <c r="J311" i="1"/>
  <c r="J94" i="1"/>
  <c r="J135" i="1"/>
  <c r="J100" i="1"/>
  <c r="J70" i="1"/>
  <c r="J283" i="1"/>
  <c r="J215" i="1"/>
  <c r="J35" i="1"/>
  <c r="J208" i="1"/>
  <c r="J192" i="1"/>
  <c r="J189" i="1"/>
  <c r="J20" i="1"/>
  <c r="J92" i="1"/>
  <c r="J108" i="1"/>
  <c r="J78" i="1"/>
  <c r="J199" i="1"/>
  <c r="J175" i="1"/>
  <c r="J53" i="1"/>
  <c r="J75" i="1"/>
  <c r="J102" i="1"/>
  <c r="J44" i="1"/>
  <c r="J116" i="1"/>
  <c r="J216" i="1"/>
  <c r="J191" i="1"/>
  <c r="J163" i="1"/>
  <c r="J147" i="1"/>
  <c r="J165" i="1"/>
  <c r="J134" i="1"/>
  <c r="J52" i="1"/>
  <c r="J124" i="1"/>
  <c r="J380" i="1"/>
  <c r="J238" i="1"/>
  <c r="J162" i="1"/>
  <c r="J173" i="1"/>
  <c r="J128" i="1"/>
  <c r="J146" i="1"/>
  <c r="J15" i="1"/>
  <c r="J84" i="1"/>
  <c r="J13" i="1"/>
  <c r="J85" i="1"/>
  <c r="J226" i="1"/>
  <c r="J123" i="1"/>
  <c r="J21" i="1"/>
  <c r="J93" i="1"/>
  <c r="J225" i="1"/>
  <c r="J176" i="1"/>
  <c r="J99" i="1"/>
  <c r="J142" i="1"/>
  <c r="J61" i="1"/>
  <c r="J54" i="1"/>
  <c r="J126" i="1"/>
  <c r="J29" i="1"/>
  <c r="I11" i="1"/>
  <c r="I19" i="1"/>
  <c r="I27" i="1"/>
  <c r="I35" i="1"/>
  <c r="K35" i="1" s="1"/>
  <c r="I43" i="1"/>
  <c r="I51" i="1"/>
  <c r="I59" i="1"/>
  <c r="I67" i="1"/>
  <c r="K67" i="1" s="1"/>
  <c r="I75" i="1"/>
  <c r="I83" i="1"/>
  <c r="I91" i="1"/>
  <c r="K91" i="1" s="1"/>
  <c r="I99" i="1"/>
  <c r="I107" i="1"/>
  <c r="K107" i="1" s="1"/>
  <c r="I115" i="1"/>
  <c r="I123" i="1"/>
  <c r="I131" i="1"/>
  <c r="I139" i="1"/>
  <c r="I10" i="1"/>
  <c r="I18" i="1"/>
  <c r="K18" i="1" s="1"/>
  <c r="I26" i="1"/>
  <c r="I34" i="1"/>
  <c r="I42" i="1"/>
  <c r="I50" i="1"/>
  <c r="I58" i="1"/>
  <c r="I66" i="1"/>
  <c r="I74" i="1"/>
  <c r="I82" i="1"/>
  <c r="K82" i="1" s="1"/>
  <c r="I90" i="1"/>
  <c r="I98" i="1"/>
  <c r="I106" i="1"/>
  <c r="I114" i="1"/>
  <c r="I122" i="1"/>
  <c r="I130" i="1"/>
  <c r="I49" i="1"/>
  <c r="I113" i="1"/>
  <c r="I133" i="1"/>
  <c r="I151" i="1"/>
  <c r="I159" i="1"/>
  <c r="I41" i="1"/>
  <c r="I48" i="1"/>
  <c r="I60" i="1"/>
  <c r="I105" i="1"/>
  <c r="I112" i="1"/>
  <c r="I124" i="1"/>
  <c r="I132" i="1"/>
  <c r="I33" i="1"/>
  <c r="I97" i="1"/>
  <c r="K97" i="1" s="1"/>
  <c r="I140" i="1"/>
  <c r="I141" i="1"/>
  <c r="I25" i="1"/>
  <c r="I44" i="1"/>
  <c r="I89" i="1"/>
  <c r="I137" i="1"/>
  <c r="I138" i="1"/>
  <c r="I17" i="1"/>
  <c r="I24" i="1"/>
  <c r="I36" i="1"/>
  <c r="I81" i="1"/>
  <c r="I9" i="1"/>
  <c r="K9" i="1" s="1"/>
  <c r="I73" i="1"/>
  <c r="K73" i="1" s="1"/>
  <c r="I57" i="1"/>
  <c r="I121" i="1"/>
  <c r="I20" i="1"/>
  <c r="I65" i="1"/>
  <c r="I178" i="1"/>
  <c r="I205" i="1"/>
  <c r="I213" i="1"/>
  <c r="I221" i="1"/>
  <c r="I229" i="1"/>
  <c r="I237" i="1"/>
  <c r="I245" i="1"/>
  <c r="I162" i="1"/>
  <c r="I167" i="1"/>
  <c r="I191" i="1"/>
  <c r="I192" i="1"/>
  <c r="I72" i="1"/>
  <c r="I154" i="1"/>
  <c r="I165" i="1"/>
  <c r="I193" i="1"/>
  <c r="I201" i="1"/>
  <c r="I129" i="1"/>
  <c r="I168" i="1"/>
  <c r="I184" i="1"/>
  <c r="I185" i="1"/>
  <c r="I194" i="1"/>
  <c r="I195" i="1"/>
  <c r="K195" i="1" s="1"/>
  <c r="I196" i="1"/>
  <c r="I183" i="1"/>
  <c r="I203" i="1"/>
  <c r="I204" i="1"/>
  <c r="I214" i="1"/>
  <c r="I223" i="1"/>
  <c r="I176" i="1"/>
  <c r="I212" i="1"/>
  <c r="I254" i="1"/>
  <c r="I255" i="1"/>
  <c r="I256" i="1"/>
  <c r="I264" i="1"/>
  <c r="I152" i="1"/>
  <c r="I175" i="1"/>
  <c r="I220" i="1"/>
  <c r="I149" i="1"/>
  <c r="I160" i="1"/>
  <c r="K160" i="1" s="1"/>
  <c r="I170" i="1"/>
  <c r="I181" i="1"/>
  <c r="I188" i="1"/>
  <c r="I146" i="1"/>
  <c r="I157" i="1"/>
  <c r="I236" i="1"/>
  <c r="K236" i="1" s="1"/>
  <c r="I84" i="1"/>
  <c r="I180" i="1"/>
  <c r="I244" i="1"/>
  <c r="I186" i="1"/>
  <c r="I258" i="1"/>
  <c r="K258" i="1" s="1"/>
  <c r="I286" i="1"/>
  <c r="I226" i="1"/>
  <c r="I287" i="1"/>
  <c r="I297" i="1"/>
  <c r="I305" i="1"/>
  <c r="K305" i="1" s="1"/>
  <c r="I207" i="1"/>
  <c r="I215" i="1"/>
  <c r="I288" i="1"/>
  <c r="I228" i="1"/>
  <c r="K228" i="1" s="1"/>
  <c r="I261" i="1"/>
  <c r="I206" i="1"/>
  <c r="K206" i="1" s="1"/>
  <c r="I250" i="1"/>
  <c r="I271" i="1"/>
  <c r="I262" i="1"/>
  <c r="I280" i="1"/>
  <c r="I302" i="1"/>
  <c r="I329" i="1"/>
  <c r="K329" i="1" s="1"/>
  <c r="I347" i="1"/>
  <c r="I358" i="1"/>
  <c r="I359" i="1"/>
  <c r="I363" i="1"/>
  <c r="I379" i="1"/>
  <c r="I387" i="1"/>
  <c r="I395" i="1"/>
  <c r="I227" i="1"/>
  <c r="I238" i="1"/>
  <c r="I247" i="1"/>
  <c r="I252" i="1"/>
  <c r="I279" i="1"/>
  <c r="I289" i="1"/>
  <c r="I294" i="1"/>
  <c r="I308" i="1"/>
  <c r="I337" i="1"/>
  <c r="I360" i="1"/>
  <c r="I361" i="1"/>
  <c r="K361" i="1" s="1"/>
  <c r="I380" i="1"/>
  <c r="I172" i="1"/>
  <c r="I272" i="1"/>
  <c r="I300" i="1"/>
  <c r="I307" i="1"/>
  <c r="I318" i="1"/>
  <c r="I327" i="1"/>
  <c r="I345" i="1"/>
  <c r="K345" i="1" s="1"/>
  <c r="I355" i="1"/>
  <c r="I251" i="1"/>
  <c r="I299" i="1"/>
  <c r="I316" i="1"/>
  <c r="K316" i="1" s="1"/>
  <c r="I326" i="1"/>
  <c r="I335" i="1"/>
  <c r="I353" i="1"/>
  <c r="I198" i="1"/>
  <c r="I270" i="1"/>
  <c r="K270" i="1" s="1"/>
  <c r="I293" i="1"/>
  <c r="K293" i="1" s="1"/>
  <c r="I324" i="1"/>
  <c r="I334" i="1"/>
  <c r="I374" i="1"/>
  <c r="I269" i="1"/>
  <c r="I323" i="1"/>
  <c r="K323" i="1" s="1"/>
  <c r="I332" i="1"/>
  <c r="I342" i="1"/>
  <c r="I351" i="1"/>
  <c r="I372" i="1"/>
  <c r="I290" i="1"/>
  <c r="I310" i="1"/>
  <c r="K310" i="1" s="1"/>
  <c r="I321" i="1"/>
  <c r="I339" i="1"/>
  <c r="K339" i="1" s="1"/>
  <c r="I348" i="1"/>
  <c r="I369" i="1"/>
  <c r="K369" i="1" s="1"/>
  <c r="I367" i="1"/>
  <c r="I253" i="1"/>
  <c r="K253" i="1" s="1"/>
  <c r="I331" i="1"/>
  <c r="I340" i="1"/>
  <c r="I377" i="1"/>
  <c r="I390" i="1"/>
  <c r="I398" i="1"/>
  <c r="I263" i="1"/>
  <c r="I366" i="1"/>
  <c r="I382" i="1"/>
  <c r="I393" i="1"/>
  <c r="I313" i="1"/>
  <c r="I371" i="1"/>
  <c r="I385" i="1"/>
  <c r="I396" i="1"/>
  <c r="I388" i="1"/>
  <c r="I350" i="1"/>
  <c r="I268" i="1"/>
  <c r="I328" i="1"/>
  <c r="K328" i="1" s="1"/>
  <c r="I301" i="1"/>
  <c r="I354" i="1"/>
  <c r="I317" i="1"/>
  <c r="I357" i="1"/>
  <c r="I171" i="1"/>
  <c r="I267" i="1"/>
  <c r="I235" i="1"/>
  <c r="I275" i="1"/>
  <c r="I156" i="1"/>
  <c r="I86" i="1"/>
  <c r="I187" i="1"/>
  <c r="K187" i="1" s="1"/>
  <c r="I109" i="1"/>
  <c r="I120" i="1"/>
  <c r="K120" i="1" s="1"/>
  <c r="I179" i="1"/>
  <c r="I136" i="1"/>
  <c r="I80" i="1"/>
  <c r="I158" i="1"/>
  <c r="K158" i="1" s="1"/>
  <c r="I394" i="1"/>
  <c r="I376" i="1"/>
  <c r="K376" i="1" s="1"/>
  <c r="I397" i="1"/>
  <c r="K397" i="1" s="1"/>
  <c r="I312" i="1"/>
  <c r="K312" i="1" s="1"/>
  <c r="I309" i="1"/>
  <c r="I243" i="1"/>
  <c r="I169" i="1"/>
  <c r="I303" i="1"/>
  <c r="K303" i="1" s="1"/>
  <c r="I314" i="1"/>
  <c r="I274" i="1"/>
  <c r="I344" i="1"/>
  <c r="I292" i="1"/>
  <c r="K292" i="1" s="1"/>
  <c r="I259" i="1"/>
  <c r="I283" i="1"/>
  <c r="I71" i="1"/>
  <c r="I246" i="1"/>
  <c r="I150" i="1"/>
  <c r="I338" i="1"/>
  <c r="I330" i="1"/>
  <c r="K330" i="1" s="1"/>
  <c r="I295" i="1"/>
  <c r="K295" i="1" s="1"/>
  <c r="I298" i="1"/>
  <c r="I352" i="1"/>
  <c r="I304" i="1"/>
  <c r="I260" i="1"/>
  <c r="I199" i="1"/>
  <c r="K199" i="1" s="1"/>
  <c r="I234" i="1"/>
  <c r="I249" i="1"/>
  <c r="K249" i="1" s="1"/>
  <c r="I68" i="1"/>
  <c r="I208" i="1"/>
  <c r="I164" i="1"/>
  <c r="I101" i="1"/>
  <c r="I14" i="1"/>
  <c r="I364" i="1"/>
  <c r="K364" i="1" s="1"/>
  <c r="I104" i="1"/>
  <c r="I392" i="1"/>
  <c r="I370" i="1"/>
  <c r="K370" i="1" s="1"/>
  <c r="I322" i="1"/>
  <c r="I311" i="1"/>
  <c r="I202" i="1"/>
  <c r="I284" i="1"/>
  <c r="I218" i="1"/>
  <c r="K218" i="1" s="1"/>
  <c r="I240" i="1"/>
  <c r="I356" i="1"/>
  <c r="K356" i="1" s="1"/>
  <c r="I343" i="1"/>
  <c r="I383" i="1"/>
  <c r="I22" i="1"/>
  <c r="I391" i="1"/>
  <c r="K391" i="1" s="1"/>
  <c r="I336" i="1"/>
  <c r="K336" i="1" s="1"/>
  <c r="I219" i="1"/>
  <c r="I365" i="1"/>
  <c r="I282" i="1"/>
  <c r="K282" i="1" s="1"/>
  <c r="I306" i="1"/>
  <c r="K306" i="1" s="1"/>
  <c r="I296" i="1"/>
  <c r="I224" i="1"/>
  <c r="I265" i="1"/>
  <c r="I230" i="1"/>
  <c r="I248" i="1"/>
  <c r="I231" i="1"/>
  <c r="I210" i="1"/>
  <c r="I197" i="1"/>
  <c r="I225" i="1"/>
  <c r="I189" i="1"/>
  <c r="I12" i="1"/>
  <c r="I45" i="1"/>
  <c r="I87" i="1"/>
  <c r="I118" i="1"/>
  <c r="I77" i="1"/>
  <c r="I119" i="1"/>
  <c r="I386" i="1"/>
  <c r="K386" i="1" s="1"/>
  <c r="I368" i="1"/>
  <c r="I257" i="1"/>
  <c r="K257" i="1" s="1"/>
  <c r="I285" i="1"/>
  <c r="I341" i="1"/>
  <c r="I211" i="1"/>
  <c r="I325" i="1"/>
  <c r="I145" i="1"/>
  <c r="I177" i="1"/>
  <c r="I96" i="1"/>
  <c r="I216" i="1"/>
  <c r="I56" i="1"/>
  <c r="I182" i="1"/>
  <c r="I108" i="1"/>
  <c r="I128" i="1"/>
  <c r="I127" i="1"/>
  <c r="I378" i="1"/>
  <c r="I315" i="1"/>
  <c r="I381" i="1"/>
  <c r="I362" i="1"/>
  <c r="I266" i="1"/>
  <c r="I349" i="1"/>
  <c r="I373" i="1"/>
  <c r="I222" i="1"/>
  <c r="I233" i="1"/>
  <c r="K233" i="1" s="1"/>
  <c r="I276" i="1"/>
  <c r="I232" i="1"/>
  <c r="K232" i="1" s="1"/>
  <c r="I88" i="1"/>
  <c r="I200" i="1"/>
  <c r="K200" i="1" s="1"/>
  <c r="I161" i="1"/>
  <c r="I142" i="1"/>
  <c r="K142" i="1" s="1"/>
  <c r="I117" i="1"/>
  <c r="I30" i="1"/>
  <c r="I103" i="1"/>
  <c r="K103" i="1" s="1"/>
  <c r="I62" i="1"/>
  <c r="I21" i="1"/>
  <c r="I278" i="1"/>
  <c r="I155" i="1"/>
  <c r="I53" i="1"/>
  <c r="I102" i="1"/>
  <c r="I110" i="1"/>
  <c r="I85" i="1"/>
  <c r="I93" i="1"/>
  <c r="I92" i="1"/>
  <c r="I217" i="1"/>
  <c r="I209" i="1"/>
  <c r="K209" i="1" s="1"/>
  <c r="I147" i="1"/>
  <c r="I38" i="1"/>
  <c r="I46" i="1"/>
  <c r="I54" i="1"/>
  <c r="I29" i="1"/>
  <c r="K29" i="1" s="1"/>
  <c r="I389" i="1"/>
  <c r="I320" i="1"/>
  <c r="K320" i="1" s="1"/>
  <c r="I277" i="1"/>
  <c r="I16" i="1"/>
  <c r="K16" i="1" s="1"/>
  <c r="I76" i="1"/>
  <c r="I100" i="1"/>
  <c r="I95" i="1"/>
  <c r="I126" i="1"/>
  <c r="I384" i="1"/>
  <c r="K384" i="1" s="1"/>
  <c r="I273" i="1"/>
  <c r="I239" i="1"/>
  <c r="I241" i="1"/>
  <c r="K241" i="1" s="1"/>
  <c r="I173" i="1"/>
  <c r="K173" i="1" s="1"/>
  <c r="I163" i="1"/>
  <c r="I174" i="1"/>
  <c r="I78" i="1"/>
  <c r="I15" i="1"/>
  <c r="I23" i="1"/>
  <c r="I31" i="1"/>
  <c r="I70" i="1"/>
  <c r="I319" i="1"/>
  <c r="I143" i="1"/>
  <c r="I63" i="1"/>
  <c r="I94" i="1"/>
  <c r="K94" i="1" s="1"/>
  <c r="I39" i="1"/>
  <c r="K39" i="1" s="1"/>
  <c r="I111" i="1"/>
  <c r="I291" i="1"/>
  <c r="I242" i="1"/>
  <c r="I116" i="1"/>
  <c r="I153" i="1"/>
  <c r="I32" i="1"/>
  <c r="K32" i="1" s="1"/>
  <c r="I125" i="1"/>
  <c r="I134" i="1"/>
  <c r="I47" i="1"/>
  <c r="K47" i="1" s="1"/>
  <c r="I55" i="1"/>
  <c r="I375" i="1"/>
  <c r="I281" i="1"/>
  <c r="I52" i="1"/>
  <c r="I40" i="1"/>
  <c r="I144" i="1"/>
  <c r="I190" i="1"/>
  <c r="I28" i="1"/>
  <c r="I37" i="1"/>
  <c r="I79" i="1"/>
  <c r="I61" i="1"/>
  <c r="I69" i="1"/>
  <c r="K69" i="1" s="1"/>
  <c r="I135" i="1"/>
  <c r="I346" i="1"/>
  <c r="K346" i="1" s="1"/>
  <c r="I333" i="1"/>
  <c r="I148" i="1"/>
  <c r="K148" i="1" s="1"/>
  <c r="I64" i="1"/>
  <c r="K64" i="1" s="1"/>
  <c r="I166" i="1"/>
  <c r="I13" i="1"/>
  <c r="K196" i="1"/>
  <c r="K264" i="1"/>
  <c r="K74" i="1"/>
  <c r="J8" i="1"/>
  <c r="K8" i="1" s="1"/>
  <c r="H5" i="1"/>
  <c r="H3" i="1"/>
  <c r="G3" i="1"/>
  <c r="G5" i="1"/>
  <c r="O82" i="1" l="1"/>
  <c r="P82" i="1" s="1"/>
  <c r="O288" i="1"/>
  <c r="P288" i="1" s="1"/>
  <c r="O142" i="1"/>
  <c r="P142" i="1" s="1"/>
  <c r="O320" i="1"/>
  <c r="P320" i="1" s="1"/>
  <c r="O228" i="1"/>
  <c r="P228" i="1" s="1"/>
  <c r="O91" i="1"/>
  <c r="P91" i="1" s="1"/>
  <c r="O39" i="1"/>
  <c r="P39" i="1" s="1"/>
  <c r="O384" i="1"/>
  <c r="P384" i="1" s="1"/>
  <c r="O336" i="1"/>
  <c r="P336" i="1" s="1"/>
  <c r="O303" i="1"/>
  <c r="P303" i="1" s="1"/>
  <c r="O158" i="1"/>
  <c r="P158" i="1" s="1"/>
  <c r="O310" i="1"/>
  <c r="P310" i="1" s="1"/>
  <c r="O258" i="1"/>
  <c r="P258" i="1" s="1"/>
  <c r="O218" i="1"/>
  <c r="P218" i="1" s="1"/>
  <c r="O94" i="1"/>
  <c r="P94" i="1" s="1"/>
  <c r="O257" i="1"/>
  <c r="P257" i="1" s="1"/>
  <c r="O316" i="1"/>
  <c r="P316" i="1" s="1"/>
  <c r="O47" i="1"/>
  <c r="P47" i="1" s="1"/>
  <c r="O346" i="1"/>
  <c r="P346" i="1" s="1"/>
  <c r="O29" i="1"/>
  <c r="P29" i="1" s="1"/>
  <c r="O391" i="1"/>
  <c r="P391" i="1" s="1"/>
  <c r="O328" i="1"/>
  <c r="P328" i="1" s="1"/>
  <c r="O32" i="1"/>
  <c r="P32" i="1" s="1"/>
  <c r="O103" i="1"/>
  <c r="P103" i="1" s="1"/>
  <c r="O253" i="1"/>
  <c r="P253" i="1" s="1"/>
  <c r="K170" i="1"/>
  <c r="O67" i="1"/>
  <c r="P67" i="1" s="1"/>
  <c r="O241" i="1"/>
  <c r="P241" i="1" s="1"/>
  <c r="O148" i="1"/>
  <c r="P148" i="1" s="1"/>
  <c r="O200" i="1"/>
  <c r="P200" i="1" s="1"/>
  <c r="O199" i="1"/>
  <c r="P199" i="1" s="1"/>
  <c r="O232" i="1"/>
  <c r="P232" i="1" s="1"/>
  <c r="O196" i="1"/>
  <c r="P196" i="1" s="1"/>
  <c r="O69" i="1"/>
  <c r="P69" i="1" s="1"/>
  <c r="O233" i="1"/>
  <c r="P233" i="1" s="1"/>
  <c r="O386" i="1"/>
  <c r="P386" i="1" s="1"/>
  <c r="O293" i="1"/>
  <c r="P293" i="1" s="1"/>
  <c r="O305" i="1"/>
  <c r="P305" i="1" s="1"/>
  <c r="O160" i="1"/>
  <c r="P160" i="1" s="1"/>
  <c r="O97" i="1"/>
  <c r="P97" i="1" s="1"/>
  <c r="O364" i="1"/>
  <c r="P364" i="1" s="1"/>
  <c r="O264" i="1"/>
  <c r="P264" i="1" s="1"/>
  <c r="O173" i="1"/>
  <c r="P173" i="1" s="1"/>
  <c r="O306" i="1"/>
  <c r="P306" i="1" s="1"/>
  <c r="O370" i="1"/>
  <c r="P370" i="1" s="1"/>
  <c r="O295" i="1"/>
  <c r="P295" i="1" s="1"/>
  <c r="O292" i="1"/>
  <c r="P292" i="1" s="1"/>
  <c r="O312" i="1"/>
  <c r="P312" i="1" s="1"/>
  <c r="O120" i="1"/>
  <c r="P120" i="1" s="1"/>
  <c r="O369" i="1"/>
  <c r="P369" i="1" s="1"/>
  <c r="O270" i="1"/>
  <c r="P270" i="1" s="1"/>
  <c r="O195" i="1"/>
  <c r="P195" i="1" s="1"/>
  <c r="O356" i="1"/>
  <c r="P356" i="1" s="1"/>
  <c r="O330" i="1"/>
  <c r="P330" i="1" s="1"/>
  <c r="O345" i="1"/>
  <c r="P345" i="1" s="1"/>
  <c r="O206" i="1"/>
  <c r="P206" i="1" s="1"/>
  <c r="O107" i="1"/>
  <c r="P107" i="1" s="1"/>
  <c r="O16" i="1"/>
  <c r="P16" i="1" s="1"/>
  <c r="O282" i="1"/>
  <c r="P282" i="1" s="1"/>
  <c r="O249" i="1"/>
  <c r="P249" i="1" s="1"/>
  <c r="O397" i="1"/>
  <c r="P397" i="1" s="1"/>
  <c r="O361" i="1"/>
  <c r="P361" i="1" s="1"/>
  <c r="O236" i="1"/>
  <c r="P236" i="1" s="1"/>
  <c r="O8" i="1"/>
  <c r="P8" i="1" s="1"/>
  <c r="O64" i="1"/>
  <c r="P64" i="1" s="1"/>
  <c r="O209" i="1"/>
  <c r="P209" i="1" s="1"/>
  <c r="O376" i="1"/>
  <c r="P376" i="1" s="1"/>
  <c r="O187" i="1"/>
  <c r="P187" i="1" s="1"/>
  <c r="O339" i="1"/>
  <c r="P339" i="1" s="1"/>
  <c r="O323" i="1"/>
  <c r="P323" i="1" s="1"/>
  <c r="O73" i="1"/>
  <c r="P73" i="1" s="1"/>
  <c r="O35" i="1"/>
  <c r="P35" i="1" s="1"/>
  <c r="O74" i="1"/>
  <c r="P74" i="1" s="1"/>
  <c r="O329" i="1"/>
  <c r="P329" i="1" s="1"/>
  <c r="O9" i="1"/>
  <c r="P9" i="1" s="1"/>
  <c r="O18" i="1"/>
  <c r="P18" i="1" s="1"/>
  <c r="K374" i="1"/>
  <c r="K267" i="1"/>
  <c r="K165" i="1"/>
  <c r="K373" i="1"/>
  <c r="K87" i="1"/>
  <c r="K371" i="1"/>
  <c r="K213" i="1"/>
  <c r="K112" i="1"/>
  <c r="K156" i="1"/>
  <c r="K81" i="1"/>
  <c r="K102" i="1"/>
  <c r="K171" i="1"/>
  <c r="K198" i="1"/>
  <c r="O198" i="1" s="1"/>
  <c r="P198" i="1" s="1"/>
  <c r="K154" i="1"/>
  <c r="K38" i="1"/>
  <c r="K343" i="1"/>
  <c r="K31" i="1"/>
  <c r="K155" i="1"/>
  <c r="K118" i="1"/>
  <c r="K237" i="1"/>
  <c r="K314" i="1"/>
  <c r="K377" i="1"/>
  <c r="K146" i="1"/>
  <c r="K214" i="1"/>
  <c r="K62" i="1"/>
  <c r="K66" i="1"/>
  <c r="K20" i="1"/>
  <c r="K21" i="1"/>
  <c r="K245" i="1"/>
  <c r="K308" i="1"/>
  <c r="K338" i="1"/>
  <c r="K285" i="1"/>
  <c r="K215" i="1"/>
  <c r="K284" i="1"/>
  <c r="K248" i="1"/>
  <c r="K129" i="1"/>
  <c r="K10" i="1"/>
  <c r="N9" i="1" s="1"/>
  <c r="K126" i="1"/>
  <c r="K381" i="1"/>
  <c r="K216" i="1"/>
  <c r="K304" i="1"/>
  <c r="K290" i="1"/>
  <c r="K300" i="1"/>
  <c r="K387" i="1"/>
  <c r="K203" i="1"/>
  <c r="K75" i="1"/>
  <c r="K135" i="1"/>
  <c r="K315" i="1"/>
  <c r="K224" i="1"/>
  <c r="K22" i="1"/>
  <c r="K283" i="1"/>
  <c r="K243" i="1"/>
  <c r="K136" i="1"/>
  <c r="K372" i="1"/>
  <c r="K324" i="1"/>
  <c r="K289" i="1"/>
  <c r="K379" i="1"/>
  <c r="K207" i="1"/>
  <c r="K255" i="1"/>
  <c r="K183" i="1"/>
  <c r="K201" i="1"/>
  <c r="K65" i="1"/>
  <c r="K24" i="1"/>
  <c r="K131" i="1"/>
  <c r="K383" i="1"/>
  <c r="K281" i="1"/>
  <c r="K116" i="1"/>
  <c r="K117" i="1"/>
  <c r="K145" i="1"/>
  <c r="K119" i="1"/>
  <c r="K197" i="1"/>
  <c r="K68" i="1"/>
  <c r="K388" i="1"/>
  <c r="K252" i="1"/>
  <c r="K359" i="1"/>
  <c r="K84" i="1"/>
  <c r="K149" i="1"/>
  <c r="K138" i="1"/>
  <c r="K33" i="1"/>
  <c r="K106" i="1"/>
  <c r="K42" i="1"/>
  <c r="K51" i="1"/>
  <c r="K298" i="1"/>
  <c r="K128" i="1"/>
  <c r="K325" i="1"/>
  <c r="K77" i="1"/>
  <c r="K210" i="1"/>
  <c r="K151" i="1"/>
  <c r="K37" i="1"/>
  <c r="K277" i="1"/>
  <c r="K161" i="1"/>
  <c r="K349" i="1"/>
  <c r="K108" i="1"/>
  <c r="K211" i="1"/>
  <c r="K385" i="1"/>
  <c r="K353" i="1"/>
  <c r="K327" i="1"/>
  <c r="K157" i="1"/>
  <c r="K223" i="1"/>
  <c r="K185" i="1"/>
  <c r="K72" i="1"/>
  <c r="K221" i="1"/>
  <c r="K133" i="1"/>
  <c r="K278" i="1"/>
  <c r="K333" i="1"/>
  <c r="K190" i="1"/>
  <c r="K362" i="1"/>
  <c r="K230" i="1"/>
  <c r="K14" i="1"/>
  <c r="K260" i="1"/>
  <c r="K301" i="1"/>
  <c r="K340" i="1"/>
  <c r="K307" i="1"/>
  <c r="K395" i="1"/>
  <c r="K191" i="1"/>
  <c r="K205" i="1"/>
  <c r="K83" i="1"/>
  <c r="K52" i="1"/>
  <c r="K143" i="1"/>
  <c r="K100" i="1"/>
  <c r="K110" i="1"/>
  <c r="K378" i="1"/>
  <c r="K225" i="1"/>
  <c r="K296" i="1"/>
  <c r="K322" i="1"/>
  <c r="K259" i="1"/>
  <c r="K179" i="1"/>
  <c r="K350" i="1"/>
  <c r="K367" i="1"/>
  <c r="K172" i="1"/>
  <c r="K271" i="1"/>
  <c r="K180" i="1"/>
  <c r="K254" i="1"/>
  <c r="K193" i="1"/>
  <c r="K41" i="1"/>
  <c r="K114" i="1"/>
  <c r="K50" i="1"/>
  <c r="K123" i="1"/>
  <c r="K59" i="1"/>
  <c r="K76" i="1"/>
  <c r="K360" i="1"/>
  <c r="K286" i="1"/>
  <c r="K235" i="1"/>
  <c r="K96" i="1"/>
  <c r="K104" i="1"/>
  <c r="K55" i="1"/>
  <c r="K365" i="1"/>
  <c r="K234" i="1"/>
  <c r="K317" i="1"/>
  <c r="K347" i="1"/>
  <c r="K90" i="1"/>
  <c r="K26" i="1"/>
  <c r="K219" i="1"/>
  <c r="K321" i="1"/>
  <c r="K168" i="1"/>
  <c r="K71" i="1"/>
  <c r="K334" i="1"/>
  <c r="K280" i="1"/>
  <c r="K101" i="1"/>
  <c r="K132" i="1"/>
  <c r="K202" i="1"/>
  <c r="K375" i="1"/>
  <c r="K268" i="1"/>
  <c r="K23" i="1"/>
  <c r="K113" i="1"/>
  <c r="K368" i="1"/>
  <c r="K311" i="1"/>
  <c r="K299" i="1"/>
  <c r="K244" i="1"/>
  <c r="K162" i="1"/>
  <c r="K392" i="1"/>
  <c r="K344" i="1"/>
  <c r="K265" i="1"/>
  <c r="K394" i="1"/>
  <c r="K19" i="1"/>
  <c r="K105" i="1"/>
  <c r="K163" i="1"/>
  <c r="K30" i="1"/>
  <c r="K208" i="1"/>
  <c r="K351" i="1"/>
  <c r="K363" i="1"/>
  <c r="K17" i="1"/>
  <c r="K61" i="1"/>
  <c r="K319" i="1"/>
  <c r="K127" i="1"/>
  <c r="K263" i="1"/>
  <c r="K115" i="1"/>
  <c r="K53" i="1"/>
  <c r="K192" i="1"/>
  <c r="K266" i="1"/>
  <c r="K335" i="1"/>
  <c r="K382" i="1"/>
  <c r="K79" i="1"/>
  <c r="K273" i="1"/>
  <c r="K318" i="1"/>
  <c r="K182" i="1"/>
  <c r="K43" i="1"/>
  <c r="K111" i="1"/>
  <c r="K150" i="1"/>
  <c r="K291" i="1"/>
  <c r="K242" i="1"/>
  <c r="K109" i="1"/>
  <c r="K357" i="1"/>
  <c r="K398" i="1"/>
  <c r="K348" i="1"/>
  <c r="K358" i="1"/>
  <c r="K194" i="1"/>
  <c r="K137" i="1"/>
  <c r="K98" i="1"/>
  <c r="K34" i="1"/>
  <c r="K240" i="1"/>
  <c r="K231" i="1"/>
  <c r="K28" i="1"/>
  <c r="K341" i="1"/>
  <c r="K354" i="1"/>
  <c r="K269" i="1"/>
  <c r="K44" i="1"/>
  <c r="K226" i="1"/>
  <c r="K175" i="1"/>
  <c r="K45" i="1"/>
  <c r="K178" i="1"/>
  <c r="K390" i="1"/>
  <c r="K275" i="1"/>
  <c r="K12" i="1"/>
  <c r="K251" i="1"/>
  <c r="K89" i="1"/>
  <c r="K134" i="1"/>
  <c r="K15" i="1"/>
  <c r="K92" i="1"/>
  <c r="K246" i="1"/>
  <c r="K313" i="1"/>
  <c r="K326" i="1"/>
  <c r="K204" i="1"/>
  <c r="K25" i="1"/>
  <c r="K85" i="1"/>
  <c r="K238" i="1"/>
  <c r="K86" i="1"/>
  <c r="K27" i="1"/>
  <c r="K125" i="1"/>
  <c r="K93" i="1"/>
  <c r="K169" i="1"/>
  <c r="K80" i="1"/>
  <c r="K294" i="1"/>
  <c r="K186" i="1"/>
  <c r="K167" i="1"/>
  <c r="K36" i="1"/>
  <c r="K139" i="1"/>
  <c r="K99" i="1"/>
  <c r="K13" i="1"/>
  <c r="K380" i="1"/>
  <c r="K78" i="1"/>
  <c r="K247" i="1"/>
  <c r="K332" i="1"/>
  <c r="K389" i="1"/>
  <c r="K174" i="1"/>
  <c r="K54" i="1"/>
  <c r="K164" i="1"/>
  <c r="K352" i="1"/>
  <c r="K272" i="1"/>
  <c r="K262" i="1"/>
  <c r="K140" i="1"/>
  <c r="K48" i="1"/>
  <c r="K122" i="1"/>
  <c r="K58" i="1"/>
  <c r="K124" i="1"/>
  <c r="K274" i="1"/>
  <c r="K337" i="1"/>
  <c r="K159" i="1"/>
  <c r="K287" i="1"/>
  <c r="K184" i="1"/>
  <c r="K95" i="1"/>
  <c r="K63" i="1"/>
  <c r="K121" i="1"/>
  <c r="K57" i="1"/>
  <c r="K261" i="1"/>
  <c r="K279" i="1"/>
  <c r="K212" i="1"/>
  <c r="K144" i="1"/>
  <c r="K217" i="1"/>
  <c r="K331" i="1"/>
  <c r="K181" i="1"/>
  <c r="K256" i="1"/>
  <c r="K141" i="1"/>
  <c r="K60" i="1"/>
  <c r="K130" i="1"/>
  <c r="I5" i="1"/>
  <c r="I3" i="1"/>
  <c r="K11" i="1"/>
  <c r="K40" i="1"/>
  <c r="K88" i="1"/>
  <c r="K393" i="1"/>
  <c r="K342" i="1"/>
  <c r="K355" i="1"/>
  <c r="K250" i="1"/>
  <c r="K297" i="1"/>
  <c r="K70" i="1"/>
  <c r="K239" i="1"/>
  <c r="K46" i="1"/>
  <c r="K56" i="1"/>
  <c r="K220" i="1"/>
  <c r="K176" i="1"/>
  <c r="K229" i="1"/>
  <c r="K309" i="1"/>
  <c r="K166" i="1"/>
  <c r="K276" i="1"/>
  <c r="K396" i="1"/>
  <c r="K366" i="1"/>
  <c r="K147" i="1"/>
  <c r="K227" i="1"/>
  <c r="K152" i="1"/>
  <c r="K153" i="1"/>
  <c r="K222" i="1"/>
  <c r="K177" i="1"/>
  <c r="K189" i="1"/>
  <c r="K302" i="1"/>
  <c r="K188" i="1"/>
  <c r="K49" i="1"/>
  <c r="J3" i="1"/>
  <c r="J5" i="1"/>
  <c r="O11" i="1" l="1"/>
  <c r="P11" i="1" s="1"/>
  <c r="O93" i="1"/>
  <c r="P93" i="1" s="1"/>
  <c r="O291" i="1"/>
  <c r="P291" i="1" s="1"/>
  <c r="O132" i="1"/>
  <c r="P132" i="1" s="1"/>
  <c r="O114" i="1"/>
  <c r="P114" i="1" s="1"/>
  <c r="O340" i="1"/>
  <c r="P340" i="1" s="1"/>
  <c r="O151" i="1"/>
  <c r="P151" i="1" s="1"/>
  <c r="O131" i="1"/>
  <c r="P131" i="1" s="1"/>
  <c r="O214" i="1"/>
  <c r="P214" i="1" s="1"/>
  <c r="O217" i="1"/>
  <c r="P217" i="1" s="1"/>
  <c r="O95" i="1"/>
  <c r="P95" i="1" s="1"/>
  <c r="O122" i="1"/>
  <c r="P122" i="1" s="1"/>
  <c r="O174" i="1"/>
  <c r="P174" i="1" s="1"/>
  <c r="O139" i="1"/>
  <c r="P139" i="1" s="1"/>
  <c r="O125" i="1"/>
  <c r="P125" i="1" s="1"/>
  <c r="O313" i="1"/>
  <c r="P313" i="1" s="1"/>
  <c r="O275" i="1"/>
  <c r="P275" i="1" s="1"/>
  <c r="O354" i="1"/>
  <c r="P354" i="1" s="1"/>
  <c r="O194" i="1"/>
  <c r="P194" i="1" s="1"/>
  <c r="O150" i="1"/>
  <c r="P150" i="1" s="1"/>
  <c r="O335" i="1"/>
  <c r="P335" i="1" s="1"/>
  <c r="O61" i="1"/>
  <c r="P61" i="1" s="1"/>
  <c r="O19" i="1"/>
  <c r="P19" i="1" s="1"/>
  <c r="O311" i="1"/>
  <c r="P311" i="1" s="1"/>
  <c r="O101" i="1"/>
  <c r="P101" i="1" s="1"/>
  <c r="O90" i="1"/>
  <c r="P90" i="1" s="1"/>
  <c r="O235" i="1"/>
  <c r="P235" i="1" s="1"/>
  <c r="O41" i="1"/>
  <c r="P41" i="1" s="1"/>
  <c r="O179" i="1"/>
  <c r="P179" i="1" s="1"/>
  <c r="O143" i="1"/>
  <c r="P143" i="1" s="1"/>
  <c r="O301" i="1"/>
  <c r="P301" i="1" s="1"/>
  <c r="O133" i="1"/>
  <c r="P133" i="1" s="1"/>
  <c r="O385" i="1"/>
  <c r="P385" i="1" s="1"/>
  <c r="O210" i="1"/>
  <c r="P210" i="1" s="1"/>
  <c r="O33" i="1"/>
  <c r="P33" i="1" s="1"/>
  <c r="O197" i="1"/>
  <c r="P197" i="1" s="1"/>
  <c r="O24" i="1"/>
  <c r="P24" i="1" s="1"/>
  <c r="O324" i="1"/>
  <c r="P324" i="1" s="1"/>
  <c r="O135" i="1"/>
  <c r="P135" i="1" s="1"/>
  <c r="O381" i="1"/>
  <c r="P381" i="1" s="1"/>
  <c r="O338" i="1"/>
  <c r="P338" i="1" s="1"/>
  <c r="O146" i="1"/>
  <c r="P146" i="1" s="1"/>
  <c r="O38" i="1"/>
  <c r="P38" i="1" s="1"/>
  <c r="O213" i="1"/>
  <c r="P213" i="1" s="1"/>
  <c r="O269" i="1"/>
  <c r="P269" i="1" s="1"/>
  <c r="O48" i="1"/>
  <c r="P48" i="1" s="1"/>
  <c r="O27" i="1"/>
  <c r="P27" i="1" s="1"/>
  <c r="O390" i="1"/>
  <c r="P390" i="1" s="1"/>
  <c r="O341" i="1"/>
  <c r="P341" i="1" s="1"/>
  <c r="O358" i="1"/>
  <c r="P358" i="1" s="1"/>
  <c r="O111" i="1"/>
  <c r="P111" i="1" s="1"/>
  <c r="O266" i="1"/>
  <c r="P266" i="1" s="1"/>
  <c r="O17" i="1"/>
  <c r="P17" i="1" s="1"/>
  <c r="O394" i="1"/>
  <c r="P394" i="1" s="1"/>
  <c r="O368" i="1"/>
  <c r="P368" i="1" s="1"/>
  <c r="O280" i="1"/>
  <c r="P280" i="1" s="1"/>
  <c r="O347" i="1"/>
  <c r="P347" i="1" s="1"/>
  <c r="O286" i="1"/>
  <c r="P286" i="1" s="1"/>
  <c r="O193" i="1"/>
  <c r="P193" i="1" s="1"/>
  <c r="O259" i="1"/>
  <c r="P259" i="1" s="1"/>
  <c r="O52" i="1"/>
  <c r="P52" i="1" s="1"/>
  <c r="O260" i="1"/>
  <c r="P260" i="1" s="1"/>
  <c r="O221" i="1"/>
  <c r="P221" i="1" s="1"/>
  <c r="O211" i="1"/>
  <c r="P211" i="1" s="1"/>
  <c r="O77" i="1"/>
  <c r="P77" i="1" s="1"/>
  <c r="O138" i="1"/>
  <c r="P138" i="1" s="1"/>
  <c r="O119" i="1"/>
  <c r="P119" i="1" s="1"/>
  <c r="O65" i="1"/>
  <c r="P65" i="1" s="1"/>
  <c r="O372" i="1"/>
  <c r="P372" i="1" s="1"/>
  <c r="O75" i="1"/>
  <c r="P75" i="1" s="1"/>
  <c r="O126" i="1"/>
  <c r="P126" i="1" s="1"/>
  <c r="O308" i="1"/>
  <c r="P308" i="1" s="1"/>
  <c r="O377" i="1"/>
  <c r="P377" i="1" s="1"/>
  <c r="O154" i="1"/>
  <c r="P154" i="1" s="1"/>
  <c r="O371" i="1"/>
  <c r="P371" i="1" s="1"/>
  <c r="O63" i="1"/>
  <c r="P63" i="1" s="1"/>
  <c r="O12" i="1"/>
  <c r="P12" i="1" s="1"/>
  <c r="O26" i="1"/>
  <c r="P26" i="1" s="1"/>
  <c r="O289" i="1"/>
  <c r="P289" i="1" s="1"/>
  <c r="O309" i="1"/>
  <c r="P309" i="1" s="1"/>
  <c r="O250" i="1"/>
  <c r="P250" i="1" s="1"/>
  <c r="O184" i="1"/>
  <c r="P184" i="1" s="1"/>
  <c r="O49" i="1"/>
  <c r="P49" i="1" s="1"/>
  <c r="O355" i="1"/>
  <c r="P355" i="1" s="1"/>
  <c r="O212" i="1"/>
  <c r="P212" i="1" s="1"/>
  <c r="O140" i="1"/>
  <c r="P140" i="1" s="1"/>
  <c r="O167" i="1"/>
  <c r="P167" i="1" s="1"/>
  <c r="O86" i="1"/>
  <c r="P86" i="1" s="1"/>
  <c r="O92" i="1"/>
  <c r="P92" i="1" s="1"/>
  <c r="O178" i="1"/>
  <c r="P178" i="1" s="1"/>
  <c r="O28" i="1"/>
  <c r="P28" i="1" s="1"/>
  <c r="O348" i="1"/>
  <c r="P348" i="1" s="1"/>
  <c r="O43" i="1"/>
  <c r="P43" i="1" s="1"/>
  <c r="O192" i="1"/>
  <c r="P192" i="1" s="1"/>
  <c r="O363" i="1"/>
  <c r="P363" i="1" s="1"/>
  <c r="O265" i="1"/>
  <c r="P265" i="1" s="1"/>
  <c r="O113" i="1"/>
  <c r="P113" i="1" s="1"/>
  <c r="O334" i="1"/>
  <c r="P334" i="1" s="1"/>
  <c r="O317" i="1"/>
  <c r="P317" i="1" s="1"/>
  <c r="O360" i="1"/>
  <c r="P360" i="1" s="1"/>
  <c r="O254" i="1"/>
  <c r="P254" i="1" s="1"/>
  <c r="O322" i="1"/>
  <c r="P322" i="1" s="1"/>
  <c r="O83" i="1"/>
  <c r="P83" i="1" s="1"/>
  <c r="O14" i="1"/>
  <c r="P14" i="1" s="1"/>
  <c r="O72" i="1"/>
  <c r="P72" i="1" s="1"/>
  <c r="O108" i="1"/>
  <c r="P108" i="1" s="1"/>
  <c r="O325" i="1"/>
  <c r="P325" i="1" s="1"/>
  <c r="O149" i="1"/>
  <c r="P149" i="1" s="1"/>
  <c r="O145" i="1"/>
  <c r="P145" i="1" s="1"/>
  <c r="O201" i="1"/>
  <c r="P201" i="1" s="1"/>
  <c r="O136" i="1"/>
  <c r="P136" i="1" s="1"/>
  <c r="O203" i="1"/>
  <c r="P203" i="1" s="1"/>
  <c r="O10" i="1"/>
  <c r="P10" i="1" s="1"/>
  <c r="O245" i="1"/>
  <c r="P245" i="1" s="1"/>
  <c r="O314" i="1"/>
  <c r="P314" i="1" s="1"/>
  <c r="O87" i="1"/>
  <c r="P87" i="1" s="1"/>
  <c r="O166" i="1"/>
  <c r="P166" i="1" s="1"/>
  <c r="O99" i="1"/>
  <c r="P99" i="1" s="1"/>
  <c r="O319" i="1"/>
  <c r="P319" i="1" s="1"/>
  <c r="O216" i="1"/>
  <c r="P216" i="1" s="1"/>
  <c r="O246" i="1"/>
  <c r="P246" i="1" s="1"/>
  <c r="O227" i="1"/>
  <c r="P227" i="1" s="1"/>
  <c r="O176" i="1"/>
  <c r="P176" i="1" s="1"/>
  <c r="O130" i="1"/>
  <c r="P130" i="1" s="1"/>
  <c r="O287" i="1"/>
  <c r="P287" i="1" s="1"/>
  <c r="O332" i="1"/>
  <c r="P332" i="1" s="1"/>
  <c r="O188" i="1"/>
  <c r="P188" i="1" s="1"/>
  <c r="O147" i="1"/>
  <c r="P147" i="1" s="1"/>
  <c r="O220" i="1"/>
  <c r="P220" i="1" s="1"/>
  <c r="O342" i="1"/>
  <c r="P342" i="1" s="1"/>
  <c r="O60" i="1"/>
  <c r="P60" i="1" s="1"/>
  <c r="O279" i="1"/>
  <c r="P279" i="1" s="1"/>
  <c r="O159" i="1"/>
  <c r="P159" i="1" s="1"/>
  <c r="O262" i="1"/>
  <c r="P262" i="1" s="1"/>
  <c r="O247" i="1"/>
  <c r="P247" i="1" s="1"/>
  <c r="O186" i="1"/>
  <c r="P186" i="1" s="1"/>
  <c r="O238" i="1"/>
  <c r="P238" i="1" s="1"/>
  <c r="O15" i="1"/>
  <c r="P15" i="1" s="1"/>
  <c r="O45" i="1"/>
  <c r="P45" i="1" s="1"/>
  <c r="O231" i="1"/>
  <c r="P231" i="1" s="1"/>
  <c r="O398" i="1"/>
  <c r="P398" i="1" s="1"/>
  <c r="O182" i="1"/>
  <c r="P182" i="1" s="1"/>
  <c r="O53" i="1"/>
  <c r="P53" i="1" s="1"/>
  <c r="O351" i="1"/>
  <c r="P351" i="1" s="1"/>
  <c r="O344" i="1"/>
  <c r="P344" i="1" s="1"/>
  <c r="O23" i="1"/>
  <c r="P23" i="1" s="1"/>
  <c r="O71" i="1"/>
  <c r="P71" i="1" s="1"/>
  <c r="O234" i="1"/>
  <c r="P234" i="1" s="1"/>
  <c r="O76" i="1"/>
  <c r="P76" i="1" s="1"/>
  <c r="O180" i="1"/>
  <c r="P180" i="1" s="1"/>
  <c r="O296" i="1"/>
  <c r="P296" i="1" s="1"/>
  <c r="O205" i="1"/>
  <c r="P205" i="1" s="1"/>
  <c r="O230" i="1"/>
  <c r="P230" i="1" s="1"/>
  <c r="O185" i="1"/>
  <c r="P185" i="1" s="1"/>
  <c r="O349" i="1"/>
  <c r="P349" i="1" s="1"/>
  <c r="O128" i="1"/>
  <c r="P128" i="1" s="1"/>
  <c r="O84" i="1"/>
  <c r="P84" i="1" s="1"/>
  <c r="O117" i="1"/>
  <c r="P117" i="1" s="1"/>
  <c r="O183" i="1"/>
  <c r="P183" i="1" s="1"/>
  <c r="O243" i="1"/>
  <c r="P243" i="1" s="1"/>
  <c r="O387" i="1"/>
  <c r="P387" i="1" s="1"/>
  <c r="O129" i="1"/>
  <c r="P129" i="1" s="1"/>
  <c r="O21" i="1"/>
  <c r="P21" i="1" s="1"/>
  <c r="O237" i="1"/>
  <c r="P237" i="1" s="1"/>
  <c r="O171" i="1"/>
  <c r="P171" i="1" s="1"/>
  <c r="O373" i="1"/>
  <c r="P373" i="1" s="1"/>
  <c r="O70" i="1"/>
  <c r="P70" i="1" s="1"/>
  <c r="O54" i="1"/>
  <c r="P54" i="1" s="1"/>
  <c r="O137" i="1"/>
  <c r="P137" i="1" s="1"/>
  <c r="O299" i="1"/>
  <c r="P299" i="1" s="1"/>
  <c r="O350" i="1"/>
  <c r="P350" i="1" s="1"/>
  <c r="O278" i="1"/>
  <c r="P278" i="1" s="1"/>
  <c r="O106" i="1"/>
  <c r="P106" i="1" s="1"/>
  <c r="O315" i="1"/>
  <c r="P315" i="1" s="1"/>
  <c r="O112" i="1"/>
  <c r="P112" i="1" s="1"/>
  <c r="O229" i="1"/>
  <c r="P229" i="1" s="1"/>
  <c r="O389" i="1"/>
  <c r="P389" i="1" s="1"/>
  <c r="O56" i="1"/>
  <c r="P56" i="1" s="1"/>
  <c r="O141" i="1"/>
  <c r="P141" i="1" s="1"/>
  <c r="O337" i="1"/>
  <c r="P337" i="1" s="1"/>
  <c r="O78" i="1"/>
  <c r="P78" i="1" s="1"/>
  <c r="O294" i="1"/>
  <c r="P294" i="1" s="1"/>
  <c r="O85" i="1"/>
  <c r="P85" i="1" s="1"/>
  <c r="O134" i="1"/>
  <c r="P134" i="1" s="1"/>
  <c r="O175" i="1"/>
  <c r="P175" i="1" s="1"/>
  <c r="O240" i="1"/>
  <c r="P240" i="1" s="1"/>
  <c r="O357" i="1"/>
  <c r="P357" i="1" s="1"/>
  <c r="O318" i="1"/>
  <c r="P318" i="1" s="1"/>
  <c r="O115" i="1"/>
  <c r="P115" i="1" s="1"/>
  <c r="O208" i="1"/>
  <c r="P208" i="1" s="1"/>
  <c r="O392" i="1"/>
  <c r="P392" i="1" s="1"/>
  <c r="O268" i="1"/>
  <c r="P268" i="1" s="1"/>
  <c r="O168" i="1"/>
  <c r="P168" i="1" s="1"/>
  <c r="O365" i="1"/>
  <c r="P365" i="1" s="1"/>
  <c r="O59" i="1"/>
  <c r="P59" i="1" s="1"/>
  <c r="O271" i="1"/>
  <c r="P271" i="1" s="1"/>
  <c r="O225" i="1"/>
  <c r="P225" i="1" s="1"/>
  <c r="O191" i="1"/>
  <c r="P191" i="1" s="1"/>
  <c r="O362" i="1"/>
  <c r="P362" i="1" s="1"/>
  <c r="O223" i="1"/>
  <c r="P223" i="1" s="1"/>
  <c r="O161" i="1"/>
  <c r="P161" i="1" s="1"/>
  <c r="O298" i="1"/>
  <c r="P298" i="1" s="1"/>
  <c r="O359" i="1"/>
  <c r="P359" i="1" s="1"/>
  <c r="O116" i="1"/>
  <c r="P116" i="1" s="1"/>
  <c r="O255" i="1"/>
  <c r="P255" i="1" s="1"/>
  <c r="O283" i="1"/>
  <c r="P283" i="1" s="1"/>
  <c r="O300" i="1"/>
  <c r="P300" i="1" s="1"/>
  <c r="O248" i="1"/>
  <c r="P248" i="1" s="1"/>
  <c r="O20" i="1"/>
  <c r="P20" i="1" s="1"/>
  <c r="O118" i="1"/>
  <c r="P118" i="1" s="1"/>
  <c r="O102" i="1"/>
  <c r="P102" i="1" s="1"/>
  <c r="O165" i="1"/>
  <c r="P165" i="1" s="1"/>
  <c r="O170" i="1"/>
  <c r="P170" i="1" s="1"/>
  <c r="O222" i="1"/>
  <c r="P222" i="1" s="1"/>
  <c r="O58" i="1"/>
  <c r="P58" i="1" s="1"/>
  <c r="O382" i="1"/>
  <c r="P382" i="1" s="1"/>
  <c r="O96" i="1"/>
  <c r="P96" i="1" s="1"/>
  <c r="O353" i="1"/>
  <c r="P353" i="1" s="1"/>
  <c r="O285" i="1"/>
  <c r="P285" i="1" s="1"/>
  <c r="O153" i="1"/>
  <c r="P153" i="1" s="1"/>
  <c r="O144" i="1"/>
  <c r="P144" i="1" s="1"/>
  <c r="O36" i="1"/>
  <c r="P36" i="1" s="1"/>
  <c r="O302" i="1"/>
  <c r="P302" i="1" s="1"/>
  <c r="O366" i="1"/>
  <c r="P366" i="1" s="1"/>
  <c r="O393" i="1"/>
  <c r="P393" i="1" s="1"/>
  <c r="O261" i="1"/>
  <c r="P261" i="1" s="1"/>
  <c r="O272" i="1"/>
  <c r="P272" i="1" s="1"/>
  <c r="O189" i="1"/>
  <c r="P189" i="1" s="1"/>
  <c r="O396" i="1"/>
  <c r="P396" i="1" s="1"/>
  <c r="O46" i="1"/>
  <c r="P46" i="1" s="1"/>
  <c r="O88" i="1"/>
  <c r="P88" i="1" s="1"/>
  <c r="O256" i="1"/>
  <c r="P256" i="1" s="1"/>
  <c r="O57" i="1"/>
  <c r="P57" i="1" s="1"/>
  <c r="O274" i="1"/>
  <c r="P274" i="1" s="1"/>
  <c r="O352" i="1"/>
  <c r="P352" i="1" s="1"/>
  <c r="O380" i="1"/>
  <c r="P380" i="1" s="1"/>
  <c r="O80" i="1"/>
  <c r="P80" i="1" s="1"/>
  <c r="O25" i="1"/>
  <c r="P25" i="1" s="1"/>
  <c r="O89" i="1"/>
  <c r="P89" i="1" s="1"/>
  <c r="O226" i="1"/>
  <c r="P226" i="1" s="1"/>
  <c r="O34" i="1"/>
  <c r="P34" i="1" s="1"/>
  <c r="O109" i="1"/>
  <c r="P109" i="1" s="1"/>
  <c r="O273" i="1"/>
  <c r="P273" i="1" s="1"/>
  <c r="O263" i="1"/>
  <c r="P263" i="1" s="1"/>
  <c r="O30" i="1"/>
  <c r="P30" i="1" s="1"/>
  <c r="O162" i="1"/>
  <c r="P162" i="1" s="1"/>
  <c r="O375" i="1"/>
  <c r="P375" i="1" s="1"/>
  <c r="O321" i="1"/>
  <c r="P321" i="1" s="1"/>
  <c r="O55" i="1"/>
  <c r="P55" i="1" s="1"/>
  <c r="O123" i="1"/>
  <c r="P123" i="1" s="1"/>
  <c r="O172" i="1"/>
  <c r="P172" i="1" s="1"/>
  <c r="O378" i="1"/>
  <c r="P378" i="1" s="1"/>
  <c r="O395" i="1"/>
  <c r="P395" i="1" s="1"/>
  <c r="O190" i="1"/>
  <c r="P190" i="1" s="1"/>
  <c r="O157" i="1"/>
  <c r="P157" i="1" s="1"/>
  <c r="O277" i="1"/>
  <c r="P277" i="1" s="1"/>
  <c r="O51" i="1"/>
  <c r="P51" i="1" s="1"/>
  <c r="O252" i="1"/>
  <c r="P252" i="1" s="1"/>
  <c r="O281" i="1"/>
  <c r="P281" i="1" s="1"/>
  <c r="O207" i="1"/>
  <c r="P207" i="1" s="1"/>
  <c r="O22" i="1"/>
  <c r="P22" i="1" s="1"/>
  <c r="O290" i="1"/>
  <c r="P290" i="1" s="1"/>
  <c r="O284" i="1"/>
  <c r="P284" i="1" s="1"/>
  <c r="O66" i="1"/>
  <c r="P66" i="1" s="1"/>
  <c r="O155" i="1"/>
  <c r="P155" i="1" s="1"/>
  <c r="O81" i="1"/>
  <c r="P81" i="1" s="1"/>
  <c r="O267" i="1"/>
  <c r="P267" i="1" s="1"/>
  <c r="O331" i="1"/>
  <c r="P331" i="1" s="1"/>
  <c r="O326" i="1"/>
  <c r="P326" i="1" s="1"/>
  <c r="O105" i="1"/>
  <c r="P105" i="1" s="1"/>
  <c r="O100" i="1"/>
  <c r="P100" i="1" s="1"/>
  <c r="O68" i="1"/>
  <c r="P68" i="1" s="1"/>
  <c r="O343" i="1"/>
  <c r="P343" i="1" s="1"/>
  <c r="O297" i="1"/>
  <c r="P297" i="1" s="1"/>
  <c r="O152" i="1"/>
  <c r="P152" i="1" s="1"/>
  <c r="O177" i="1"/>
  <c r="P177" i="1" s="1"/>
  <c r="O276" i="1"/>
  <c r="P276" i="1" s="1"/>
  <c r="O239" i="1"/>
  <c r="P239" i="1" s="1"/>
  <c r="O40" i="1"/>
  <c r="P40" i="1" s="1"/>
  <c r="O181" i="1"/>
  <c r="P181" i="1" s="1"/>
  <c r="O121" i="1"/>
  <c r="P121" i="1" s="1"/>
  <c r="O124" i="1"/>
  <c r="P124" i="1" s="1"/>
  <c r="O164" i="1"/>
  <c r="P164" i="1" s="1"/>
  <c r="O13" i="1"/>
  <c r="P13" i="1" s="1"/>
  <c r="P5" i="1" s="1"/>
  <c r="O169" i="1"/>
  <c r="P169" i="1" s="1"/>
  <c r="O204" i="1"/>
  <c r="P204" i="1" s="1"/>
  <c r="O251" i="1"/>
  <c r="P251" i="1" s="1"/>
  <c r="O44" i="1"/>
  <c r="P44" i="1" s="1"/>
  <c r="O98" i="1"/>
  <c r="P98" i="1" s="1"/>
  <c r="O242" i="1"/>
  <c r="P242" i="1" s="1"/>
  <c r="O79" i="1"/>
  <c r="P79" i="1" s="1"/>
  <c r="O127" i="1"/>
  <c r="P127" i="1" s="1"/>
  <c r="O163" i="1"/>
  <c r="P163" i="1" s="1"/>
  <c r="O244" i="1"/>
  <c r="P244" i="1" s="1"/>
  <c r="O202" i="1"/>
  <c r="P202" i="1" s="1"/>
  <c r="O219" i="1"/>
  <c r="P219" i="1" s="1"/>
  <c r="O104" i="1"/>
  <c r="P104" i="1" s="1"/>
  <c r="O50" i="1"/>
  <c r="P50" i="1" s="1"/>
  <c r="O367" i="1"/>
  <c r="P367" i="1" s="1"/>
  <c r="O110" i="1"/>
  <c r="P110" i="1" s="1"/>
  <c r="O307" i="1"/>
  <c r="P307" i="1" s="1"/>
  <c r="O333" i="1"/>
  <c r="P333" i="1" s="1"/>
  <c r="O327" i="1"/>
  <c r="P327" i="1" s="1"/>
  <c r="O37" i="1"/>
  <c r="P37" i="1" s="1"/>
  <c r="O42" i="1"/>
  <c r="P42" i="1" s="1"/>
  <c r="O388" i="1"/>
  <c r="P388" i="1" s="1"/>
  <c r="O383" i="1"/>
  <c r="P383" i="1" s="1"/>
  <c r="O379" i="1"/>
  <c r="P379" i="1" s="1"/>
  <c r="O224" i="1"/>
  <c r="P224" i="1" s="1"/>
  <c r="O304" i="1"/>
  <c r="P304" i="1" s="1"/>
  <c r="O215" i="1"/>
  <c r="P215" i="1" s="1"/>
  <c r="O62" i="1"/>
  <c r="P62" i="1" s="1"/>
  <c r="O31" i="1"/>
  <c r="P31" i="1" s="1"/>
  <c r="O156" i="1"/>
  <c r="P156" i="1" s="1"/>
  <c r="O374" i="1"/>
  <c r="P374" i="1" s="1"/>
  <c r="K5" i="1"/>
  <c r="K3" i="1"/>
  <c r="M7" i="1" s="1"/>
  <c r="M33" i="1" s="1"/>
  <c r="M374" i="1" l="1"/>
  <c r="M215" i="1"/>
  <c r="M383" i="1"/>
  <c r="M327" i="1"/>
  <c r="M367" i="1"/>
  <c r="M202" i="1"/>
  <c r="M79" i="1"/>
  <c r="M251" i="1"/>
  <c r="M164" i="1"/>
  <c r="M40" i="1"/>
  <c r="M152" i="1"/>
  <c r="M68" i="1"/>
  <c r="M331" i="1"/>
  <c r="M281" i="1"/>
  <c r="M123" i="1"/>
  <c r="M225" i="1"/>
  <c r="M21" i="1"/>
  <c r="M60" i="1"/>
  <c r="M149" i="1"/>
  <c r="M63" i="1"/>
  <c r="M301" i="1"/>
  <c r="M340" i="1"/>
  <c r="M284" i="1"/>
  <c r="M190" i="1"/>
  <c r="M263" i="1"/>
  <c r="M89" i="1"/>
  <c r="M189" i="1"/>
  <c r="M302" i="1"/>
  <c r="M285" i="1"/>
  <c r="M58" i="1"/>
  <c r="M170" i="1"/>
  <c r="M20" i="1"/>
  <c r="M389" i="1"/>
  <c r="M53" i="1"/>
  <c r="M86" i="1"/>
  <c r="M308" i="1"/>
  <c r="M119" i="1"/>
  <c r="M280" i="1"/>
  <c r="M111" i="1"/>
  <c r="M38" i="1"/>
  <c r="M95" i="1"/>
  <c r="M156" i="1"/>
  <c r="M304" i="1"/>
  <c r="M388" i="1"/>
  <c r="M333" i="1"/>
  <c r="M50" i="1"/>
  <c r="M244" i="1"/>
  <c r="M242" i="1"/>
  <c r="M204" i="1"/>
  <c r="M124" i="1"/>
  <c r="M239" i="1"/>
  <c r="M297" i="1"/>
  <c r="M100" i="1"/>
  <c r="M267" i="1"/>
  <c r="M252" i="1"/>
  <c r="M115" i="1"/>
  <c r="M349" i="1"/>
  <c r="M176" i="1"/>
  <c r="P3" i="1"/>
  <c r="Q7" i="1" s="1"/>
  <c r="Q319" i="1" s="1"/>
  <c r="L319" i="1" s="1"/>
  <c r="M360" i="1"/>
  <c r="M269" i="1"/>
  <c r="M19" i="1"/>
  <c r="Q204" i="1"/>
  <c r="L204" i="1" s="1"/>
  <c r="M290" i="1"/>
  <c r="Q395" i="1"/>
  <c r="L395" i="1" s="1"/>
  <c r="M321" i="1"/>
  <c r="M273" i="1"/>
  <c r="M256" i="1"/>
  <c r="M272" i="1"/>
  <c r="M353" i="1"/>
  <c r="M222" i="1"/>
  <c r="M161" i="1"/>
  <c r="M299" i="1"/>
  <c r="Q182" i="1"/>
  <c r="L182" i="1" s="1"/>
  <c r="M247" i="1"/>
  <c r="M203" i="1"/>
  <c r="M309" i="1"/>
  <c r="M126" i="1"/>
  <c r="M259" i="1"/>
  <c r="M368" i="1"/>
  <c r="M198" i="1"/>
  <c r="M148" i="1"/>
  <c r="M196" i="1"/>
  <c r="M293" i="1"/>
  <c r="M364" i="1"/>
  <c r="M370" i="1"/>
  <c r="M120" i="1"/>
  <c r="M356" i="1"/>
  <c r="M107" i="1"/>
  <c r="M397" i="1"/>
  <c r="M384" i="1"/>
  <c r="M29" i="1"/>
  <c r="M8" i="1"/>
  <c r="M82" i="1"/>
  <c r="M228" i="1"/>
  <c r="M336" i="1"/>
  <c r="M258" i="1"/>
  <c r="M316" i="1"/>
  <c r="M391" i="1"/>
  <c r="M253" i="1"/>
  <c r="M64" i="1"/>
  <c r="M339" i="1"/>
  <c r="M74" i="1"/>
  <c r="M310" i="1"/>
  <c r="M103" i="1"/>
  <c r="M200" i="1"/>
  <c r="M69" i="1"/>
  <c r="M305" i="1"/>
  <c r="M264" i="1"/>
  <c r="M295" i="1"/>
  <c r="M369" i="1"/>
  <c r="M330" i="1"/>
  <c r="M16" i="1"/>
  <c r="M361" i="1"/>
  <c r="M320" i="1"/>
  <c r="M187" i="1"/>
  <c r="M288" i="1"/>
  <c r="M91" i="1"/>
  <c r="M303" i="1"/>
  <c r="M218" i="1"/>
  <c r="M47" i="1"/>
  <c r="M328" i="1"/>
  <c r="M209" i="1"/>
  <c r="M323" i="1"/>
  <c r="M329" i="1"/>
  <c r="M67" i="1"/>
  <c r="M199" i="1"/>
  <c r="M233" i="1"/>
  <c r="M160" i="1"/>
  <c r="M173" i="1"/>
  <c r="M292" i="1"/>
  <c r="M270" i="1"/>
  <c r="M345" i="1"/>
  <c r="M282" i="1"/>
  <c r="M236" i="1"/>
  <c r="M142" i="1"/>
  <c r="M39" i="1"/>
  <c r="M158" i="1"/>
  <c r="M94" i="1"/>
  <c r="M346" i="1"/>
  <c r="M32" i="1"/>
  <c r="M376" i="1"/>
  <c r="M73" i="1"/>
  <c r="M9" i="1"/>
  <c r="M241" i="1"/>
  <c r="M232" i="1"/>
  <c r="M386" i="1"/>
  <c r="M97" i="1"/>
  <c r="M306" i="1"/>
  <c r="M312" i="1"/>
  <c r="M195" i="1"/>
  <c r="M206" i="1"/>
  <c r="M249" i="1"/>
  <c r="M257" i="1"/>
  <c r="M35" i="1"/>
  <c r="M18" i="1"/>
  <c r="M132" i="1"/>
  <c r="M131" i="1"/>
  <c r="M341" i="1"/>
  <c r="M17" i="1"/>
  <c r="M347" i="1"/>
  <c r="M52" i="1"/>
  <c r="M77" i="1"/>
  <c r="M372" i="1"/>
  <c r="M377" i="1"/>
  <c r="M87" i="1"/>
  <c r="M122" i="1"/>
  <c r="M313" i="1"/>
  <c r="M150" i="1"/>
  <c r="M311" i="1"/>
  <c r="M41" i="1"/>
  <c r="M133" i="1"/>
  <c r="M197" i="1"/>
  <c r="M381" i="1"/>
  <c r="M213" i="1"/>
  <c r="M12" i="1"/>
  <c r="M250" i="1"/>
  <c r="M212" i="1"/>
  <c r="M92" i="1"/>
  <c r="M43" i="1"/>
  <c r="M113" i="1"/>
  <c r="M254" i="1"/>
  <c r="M72" i="1"/>
  <c r="M145" i="1"/>
  <c r="M10" i="1"/>
  <c r="M216" i="1"/>
  <c r="M130" i="1"/>
  <c r="M147" i="1"/>
  <c r="M279" i="1"/>
  <c r="M186" i="1"/>
  <c r="M231" i="1"/>
  <c r="M351" i="1"/>
  <c r="M234" i="1"/>
  <c r="M205" i="1"/>
  <c r="M128" i="1"/>
  <c r="M243" i="1"/>
  <c r="M237" i="1"/>
  <c r="M70" i="1"/>
  <c r="M350" i="1"/>
  <c r="M112" i="1"/>
  <c r="M56" i="1"/>
  <c r="M294" i="1"/>
  <c r="M240" i="1"/>
  <c r="M208" i="1"/>
  <c r="M365" i="1"/>
  <c r="M191" i="1"/>
  <c r="M298" i="1"/>
  <c r="M283" i="1"/>
  <c r="M118" i="1"/>
  <c r="M11" i="1"/>
  <c r="M114" i="1"/>
  <c r="M214" i="1"/>
  <c r="M48" i="1"/>
  <c r="M358" i="1"/>
  <c r="M394" i="1"/>
  <c r="M286" i="1"/>
  <c r="M260" i="1"/>
  <c r="M138" i="1"/>
  <c r="M75" i="1"/>
  <c r="M154" i="1"/>
  <c r="M174" i="1"/>
  <c r="M275" i="1"/>
  <c r="M335" i="1"/>
  <c r="M101" i="1"/>
  <c r="M179" i="1"/>
  <c r="M385" i="1"/>
  <c r="M24" i="1"/>
  <c r="M338" i="1"/>
  <c r="M26" i="1"/>
  <c r="M184" i="1"/>
  <c r="M140" i="1"/>
  <c r="M178" i="1"/>
  <c r="M192" i="1"/>
  <c r="M334" i="1"/>
  <c r="M322" i="1"/>
  <c r="M108" i="1"/>
  <c r="M201" i="1"/>
  <c r="M245" i="1"/>
  <c r="M166" i="1"/>
  <c r="M246" i="1"/>
  <c r="M287" i="1"/>
  <c r="M220" i="1"/>
  <c r="M159" i="1"/>
  <c r="M238" i="1"/>
  <c r="M398" i="1"/>
  <c r="M344" i="1"/>
  <c r="M76" i="1"/>
  <c r="M230" i="1"/>
  <c r="M84" i="1"/>
  <c r="M387" i="1"/>
  <c r="M171" i="1"/>
  <c r="M54" i="1"/>
  <c r="M278" i="1"/>
  <c r="M141" i="1"/>
  <c r="M85" i="1"/>
  <c r="M357" i="1"/>
  <c r="M392" i="1"/>
  <c r="M59" i="1"/>
  <c r="M362" i="1"/>
  <c r="M359" i="1"/>
  <c r="M300" i="1"/>
  <c r="M102" i="1"/>
  <c r="M144" i="1"/>
  <c r="M393" i="1"/>
  <c r="M396" i="1"/>
  <c r="M57" i="1"/>
  <c r="M80" i="1"/>
  <c r="M34" i="1"/>
  <c r="M30" i="1"/>
  <c r="M55" i="1"/>
  <c r="M395" i="1"/>
  <c r="M51" i="1"/>
  <c r="M22" i="1"/>
  <c r="M155" i="1"/>
  <c r="M217" i="1"/>
  <c r="M139" i="1"/>
  <c r="M354" i="1"/>
  <c r="M61" i="1"/>
  <c r="M90" i="1"/>
  <c r="M143" i="1"/>
  <c r="M210" i="1"/>
  <c r="M324" i="1"/>
  <c r="M146" i="1"/>
  <c r="M289" i="1"/>
  <c r="M49" i="1"/>
  <c r="M167" i="1"/>
  <c r="M28" i="1"/>
  <c r="M363" i="1"/>
  <c r="M317" i="1"/>
  <c r="M83" i="1"/>
  <c r="M325" i="1"/>
  <c r="M136" i="1"/>
  <c r="M314" i="1"/>
  <c r="M99" i="1"/>
  <c r="M227" i="1"/>
  <c r="M332" i="1"/>
  <c r="M342" i="1"/>
  <c r="M262" i="1"/>
  <c r="M15" i="1"/>
  <c r="M182" i="1"/>
  <c r="M23" i="1"/>
  <c r="M180" i="1"/>
  <c r="M185" i="1"/>
  <c r="M117" i="1"/>
  <c r="M129" i="1"/>
  <c r="M373" i="1"/>
  <c r="M137" i="1"/>
  <c r="M106" i="1"/>
  <c r="M229" i="1"/>
  <c r="M337" i="1"/>
  <c r="M134" i="1"/>
  <c r="M318" i="1"/>
  <c r="M268" i="1"/>
  <c r="M271" i="1"/>
  <c r="M223" i="1"/>
  <c r="M116" i="1"/>
  <c r="M248" i="1"/>
  <c r="M165" i="1"/>
  <c r="M36" i="1"/>
  <c r="M261" i="1"/>
  <c r="M46" i="1"/>
  <c r="M274" i="1"/>
  <c r="M25" i="1"/>
  <c r="M109" i="1"/>
  <c r="M162" i="1"/>
  <c r="M31" i="1"/>
  <c r="M224" i="1"/>
  <c r="M42" i="1"/>
  <c r="M307" i="1"/>
  <c r="M104" i="1"/>
  <c r="M163" i="1"/>
  <c r="M98" i="1"/>
  <c r="M169" i="1"/>
  <c r="M121" i="1"/>
  <c r="M276" i="1"/>
  <c r="M105" i="1"/>
  <c r="M81" i="1"/>
  <c r="Q290" i="1"/>
  <c r="L290" i="1" s="1"/>
  <c r="Q51" i="1"/>
  <c r="L51" i="1" s="1"/>
  <c r="M378" i="1"/>
  <c r="Q321" i="1"/>
  <c r="L321" i="1" s="1"/>
  <c r="Q273" i="1"/>
  <c r="L273" i="1" s="1"/>
  <c r="Q80" i="1"/>
  <c r="L80" i="1" s="1"/>
  <c r="Q256" i="1"/>
  <c r="L256" i="1" s="1"/>
  <c r="Q272" i="1"/>
  <c r="L272" i="1" s="1"/>
  <c r="Q144" i="1"/>
  <c r="L144" i="1" s="1"/>
  <c r="Q353" i="1"/>
  <c r="L353" i="1" s="1"/>
  <c r="Q222" i="1"/>
  <c r="L222" i="1" s="1"/>
  <c r="Q300" i="1"/>
  <c r="L300" i="1" s="1"/>
  <c r="Q161" i="1"/>
  <c r="L161" i="1" s="1"/>
  <c r="Q365" i="1"/>
  <c r="L365" i="1" s="1"/>
  <c r="Q318" i="1"/>
  <c r="L318" i="1" s="1"/>
  <c r="M78" i="1"/>
  <c r="Q299" i="1"/>
  <c r="L299" i="1" s="1"/>
  <c r="Q185" i="1"/>
  <c r="L185" i="1" s="1"/>
  <c r="M71" i="1"/>
  <c r="Q247" i="1"/>
  <c r="L247" i="1" s="1"/>
  <c r="Q227" i="1"/>
  <c r="L227" i="1" s="1"/>
  <c r="Q203" i="1"/>
  <c r="L203" i="1" s="1"/>
  <c r="Q317" i="1"/>
  <c r="L317" i="1" s="1"/>
  <c r="M348" i="1"/>
  <c r="Q309" i="1"/>
  <c r="L309" i="1" s="1"/>
  <c r="Q77" i="1"/>
  <c r="L77" i="1" s="1"/>
  <c r="Q341" i="1"/>
  <c r="L341" i="1" s="1"/>
  <c r="Q33" i="1"/>
  <c r="L33" i="1" s="1"/>
  <c r="Q61" i="1"/>
  <c r="L61" i="1" s="1"/>
  <c r="M125" i="1"/>
  <c r="M291" i="1"/>
  <c r="Q42" i="1"/>
  <c r="L42" i="1" s="1"/>
  <c r="Q104" i="1"/>
  <c r="L104" i="1" s="1"/>
  <c r="Q163" i="1"/>
  <c r="L163" i="1" s="1"/>
  <c r="Q98" i="1"/>
  <c r="L98" i="1" s="1"/>
  <c r="Q169" i="1"/>
  <c r="L169" i="1" s="1"/>
  <c r="Q121" i="1"/>
  <c r="L121" i="1" s="1"/>
  <c r="Q276" i="1"/>
  <c r="L276" i="1" s="1"/>
  <c r="Q105" i="1"/>
  <c r="L105" i="1" s="1"/>
  <c r="Q81" i="1"/>
  <c r="L81" i="1" s="1"/>
  <c r="Q22" i="1"/>
  <c r="L22" i="1" s="1"/>
  <c r="M277" i="1"/>
  <c r="Q378" i="1"/>
  <c r="L378" i="1" s="1"/>
  <c r="M375" i="1"/>
  <c r="Q109" i="1"/>
  <c r="L109" i="1" s="1"/>
  <c r="M380" i="1"/>
  <c r="M88" i="1"/>
  <c r="Q261" i="1"/>
  <c r="L261" i="1" s="1"/>
  <c r="M153" i="1"/>
  <c r="M96" i="1"/>
  <c r="Q283" i="1"/>
  <c r="L283" i="1" s="1"/>
  <c r="Q223" i="1"/>
  <c r="L223" i="1" s="1"/>
  <c r="M168" i="1"/>
  <c r="Q357" i="1"/>
  <c r="L357" i="1" s="1"/>
  <c r="Q78" i="1"/>
  <c r="L78" i="1" s="1"/>
  <c r="Q137" i="1"/>
  <c r="L137" i="1" s="1"/>
  <c r="Q373" i="1"/>
  <c r="L373" i="1" s="1"/>
  <c r="M183" i="1"/>
  <c r="Q71" i="1"/>
  <c r="L71" i="1" s="1"/>
  <c r="Q262" i="1"/>
  <c r="L262" i="1" s="1"/>
  <c r="M188" i="1"/>
  <c r="Q136" i="1"/>
  <c r="L136" i="1" s="1"/>
  <c r="M14" i="1"/>
  <c r="Q348" i="1"/>
  <c r="L348" i="1" s="1"/>
  <c r="Q289" i="1"/>
  <c r="L289" i="1" s="1"/>
  <c r="M371" i="1"/>
  <c r="M211" i="1"/>
  <c r="M193" i="1"/>
  <c r="M390" i="1"/>
  <c r="Q210" i="1"/>
  <c r="L210" i="1" s="1"/>
  <c r="M235" i="1"/>
  <c r="Q125" i="1"/>
  <c r="L125" i="1" s="1"/>
  <c r="Q131" i="1"/>
  <c r="L131" i="1" s="1"/>
  <c r="Q224" i="1"/>
  <c r="L224" i="1" s="1"/>
  <c r="Q307" i="1"/>
  <c r="L307" i="1" s="1"/>
  <c r="M62" i="1"/>
  <c r="M379" i="1"/>
  <c r="M37" i="1"/>
  <c r="M110" i="1"/>
  <c r="M219" i="1"/>
  <c r="M127" i="1"/>
  <c r="M44" i="1"/>
  <c r="M13" i="1"/>
  <c r="M181" i="1"/>
  <c r="M177" i="1"/>
  <c r="M343" i="1"/>
  <c r="M326" i="1"/>
  <c r="Q155" i="1"/>
  <c r="L155" i="1" s="1"/>
  <c r="M207" i="1"/>
  <c r="Q277" i="1"/>
  <c r="L277" i="1" s="1"/>
  <c r="M172" i="1"/>
  <c r="Q375" i="1"/>
  <c r="L375" i="1" s="1"/>
  <c r="Q34" i="1"/>
  <c r="L34" i="1" s="1"/>
  <c r="Q380" i="1"/>
  <c r="L380" i="1" s="1"/>
  <c r="Q88" i="1"/>
  <c r="L88" i="1" s="1"/>
  <c r="Q393" i="1"/>
  <c r="L393" i="1" s="1"/>
  <c r="Q153" i="1"/>
  <c r="L153" i="1" s="1"/>
  <c r="Q96" i="1"/>
  <c r="L96" i="1" s="1"/>
  <c r="Q165" i="1"/>
  <c r="L165" i="1" s="1"/>
  <c r="M255" i="1"/>
  <c r="Q362" i="1"/>
  <c r="L362" i="1" s="1"/>
  <c r="Q168" i="1"/>
  <c r="L168" i="1" s="1"/>
  <c r="Q240" i="1"/>
  <c r="L240" i="1" s="1"/>
  <c r="Q337" i="1"/>
  <c r="L337" i="1" s="1"/>
  <c r="M315" i="1"/>
  <c r="Q183" i="1"/>
  <c r="L183" i="1" s="1"/>
  <c r="Q23" i="1"/>
  <c r="L23" i="1" s="1"/>
  <c r="M45" i="1"/>
  <c r="Q188" i="1"/>
  <c r="L188" i="1" s="1"/>
  <c r="Q87" i="1"/>
  <c r="L87" i="1" s="1"/>
  <c r="Q14" i="1"/>
  <c r="L14" i="1" s="1"/>
  <c r="Q28" i="1"/>
  <c r="L28" i="1" s="1"/>
  <c r="M355" i="1"/>
  <c r="Q372" i="1"/>
  <c r="L372" i="1" s="1"/>
  <c r="Q17" i="1"/>
  <c r="L17" i="1" s="1"/>
  <c r="M135" i="1"/>
  <c r="Q235" i="1"/>
  <c r="L235" i="1" s="1"/>
  <c r="Q139" i="1"/>
  <c r="L139" i="1" s="1"/>
  <c r="M151" i="1"/>
  <c r="M93" i="1"/>
  <c r="Q156" i="1"/>
  <c r="L156" i="1" s="1"/>
  <c r="Q62" i="1"/>
  <c r="L62" i="1" s="1"/>
  <c r="Q37" i="1"/>
  <c r="L37" i="1" s="1"/>
  <c r="Q110" i="1"/>
  <c r="L110" i="1" s="1"/>
  <c r="Q219" i="1"/>
  <c r="L219" i="1" s="1"/>
  <c r="Q127" i="1"/>
  <c r="L127" i="1" s="1"/>
  <c r="Q44" i="1"/>
  <c r="L44" i="1" s="1"/>
  <c r="Q13" i="1"/>
  <c r="L13" i="1" s="1"/>
  <c r="Q181" i="1"/>
  <c r="L181" i="1" s="1"/>
  <c r="M66" i="1"/>
  <c r="Q207" i="1"/>
  <c r="L207" i="1" s="1"/>
  <c r="M157" i="1"/>
  <c r="Q172" i="1"/>
  <c r="L172" i="1" s="1"/>
  <c r="Q162" i="1"/>
  <c r="L162" i="1" s="1"/>
  <c r="M226" i="1"/>
  <c r="M352" i="1"/>
  <c r="M366" i="1"/>
  <c r="M382" i="1"/>
  <c r="Q102" i="1"/>
  <c r="L102" i="1" s="1"/>
  <c r="Q255" i="1"/>
  <c r="L255" i="1" s="1"/>
  <c r="Q191" i="1"/>
  <c r="L191" i="1" s="1"/>
  <c r="Q268" i="1"/>
  <c r="L268" i="1" s="1"/>
  <c r="M175" i="1"/>
  <c r="Q141" i="1"/>
  <c r="L141" i="1" s="1"/>
  <c r="Q315" i="1"/>
  <c r="L315" i="1" s="1"/>
  <c r="Q117" i="1"/>
  <c r="L117" i="1" s="1"/>
  <c r="M296" i="1"/>
  <c r="Q45" i="1"/>
  <c r="L45" i="1" s="1"/>
  <c r="Q332" i="1"/>
  <c r="L332" i="1" s="1"/>
  <c r="M319" i="1"/>
  <c r="Q83" i="1"/>
  <c r="L83" i="1" s="1"/>
  <c r="M265" i="1"/>
  <c r="Q355" i="1"/>
  <c r="L355" i="1" s="1"/>
  <c r="M65" i="1"/>
  <c r="M221" i="1"/>
  <c r="M266" i="1"/>
  <c r="M27" i="1"/>
  <c r="Q135" i="1"/>
  <c r="L135" i="1" s="1"/>
  <c r="Q90" i="1"/>
  <c r="L90" i="1" s="1"/>
  <c r="M194" i="1"/>
  <c r="Q382" i="1"/>
  <c r="L382" i="1" s="1"/>
  <c r="Q308" i="1"/>
  <c r="L308" i="1" s="1"/>
  <c r="Q65" i="1"/>
  <c r="L65" i="1" s="1"/>
  <c r="Q211" i="1"/>
  <c r="L211" i="1" s="1"/>
  <c r="Q259" i="1"/>
  <c r="L259" i="1" s="1"/>
  <c r="Q280" i="1"/>
  <c r="L280" i="1" s="1"/>
  <c r="Q266" i="1"/>
  <c r="L266" i="1" s="1"/>
  <c r="Q390" i="1"/>
  <c r="L390" i="1" s="1"/>
  <c r="Q151" i="1"/>
  <c r="L151" i="1" s="1"/>
  <c r="Q291" i="1"/>
  <c r="L291" i="1" s="1"/>
  <c r="Q177" i="1"/>
  <c r="L177" i="1" s="1"/>
  <c r="Q343" i="1"/>
  <c r="L343" i="1" s="1"/>
  <c r="Q326" i="1"/>
  <c r="L326" i="1" s="1"/>
  <c r="Q285" i="1"/>
  <c r="L285" i="1" s="1"/>
  <c r="Q58" i="1"/>
  <c r="L58" i="1" s="1"/>
  <c r="Q371" i="1"/>
  <c r="L371" i="1" s="1"/>
  <c r="Q126" i="1"/>
  <c r="L126" i="1" s="1"/>
  <c r="Q119" i="1"/>
  <c r="L119" i="1" s="1"/>
  <c r="Q221" i="1"/>
  <c r="L221" i="1" s="1"/>
  <c r="Q193" i="1"/>
  <c r="L193" i="1" s="1"/>
  <c r="Q368" i="1"/>
  <c r="L368" i="1" s="1"/>
  <c r="Q111" i="1"/>
  <c r="L111" i="1" s="1"/>
  <c r="Q27" i="1"/>
  <c r="L27" i="1" s="1"/>
  <c r="Q340" i="1"/>
  <c r="L340" i="1" s="1"/>
  <c r="Q93" i="1"/>
  <c r="L93" i="1" s="1"/>
  <c r="Q278" i="1"/>
  <c r="L278" i="1" s="1"/>
  <c r="Q54" i="1"/>
  <c r="L54" i="1" s="1"/>
  <c r="Q171" i="1"/>
  <c r="L171" i="1" s="1"/>
  <c r="Q387" i="1"/>
  <c r="L387" i="1" s="1"/>
  <c r="Q84" i="1"/>
  <c r="L84" i="1" s="1"/>
  <c r="Q230" i="1"/>
  <c r="L230" i="1" s="1"/>
  <c r="Q76" i="1"/>
  <c r="L76" i="1" s="1"/>
  <c r="Q344" i="1"/>
  <c r="L344" i="1" s="1"/>
  <c r="Q398" i="1"/>
  <c r="L398" i="1" s="1"/>
  <c r="Q238" i="1"/>
  <c r="L238" i="1" s="1"/>
  <c r="Q159" i="1"/>
  <c r="L159" i="1" s="1"/>
  <c r="Q220" i="1"/>
  <c r="L220" i="1" s="1"/>
  <c r="Q287" i="1"/>
  <c r="L287" i="1" s="1"/>
  <c r="Q246" i="1"/>
  <c r="L246" i="1" s="1"/>
  <c r="Q166" i="1"/>
  <c r="L166" i="1" s="1"/>
  <c r="Q245" i="1"/>
  <c r="L245" i="1" s="1"/>
  <c r="Q201" i="1"/>
  <c r="L201" i="1" s="1"/>
  <c r="Q108" i="1"/>
  <c r="L108" i="1" s="1"/>
  <c r="Q322" i="1"/>
  <c r="L322" i="1" s="1"/>
  <c r="Q334" i="1"/>
  <c r="L334" i="1" s="1"/>
  <c r="Q192" i="1"/>
  <c r="L192" i="1" s="1"/>
  <c r="Q178" i="1"/>
  <c r="L178" i="1" s="1"/>
  <c r="Q140" i="1"/>
  <c r="L140" i="1" s="1"/>
  <c r="Q184" i="1"/>
  <c r="L184" i="1" s="1"/>
  <c r="Q26" i="1"/>
  <c r="L26" i="1" s="1"/>
  <c r="Q338" i="1"/>
  <c r="L338" i="1" s="1"/>
  <c r="Q24" i="1"/>
  <c r="L24" i="1" s="1"/>
  <c r="Q385" i="1"/>
  <c r="L385" i="1" s="1"/>
  <c r="Q179" i="1"/>
  <c r="L179" i="1" s="1"/>
  <c r="Q101" i="1"/>
  <c r="L101" i="1" s="1"/>
  <c r="Q335" i="1"/>
  <c r="L335" i="1" s="1"/>
  <c r="Q275" i="1"/>
  <c r="L275" i="1" s="1"/>
  <c r="Q174" i="1"/>
  <c r="L174" i="1" s="1"/>
  <c r="Q154" i="1"/>
  <c r="L154" i="1" s="1"/>
  <c r="Q75" i="1"/>
  <c r="L75" i="1" s="1"/>
  <c r="Q138" i="1"/>
  <c r="L138" i="1" s="1"/>
  <c r="Q260" i="1"/>
  <c r="L260" i="1" s="1"/>
  <c r="Q286" i="1"/>
  <c r="L286" i="1" s="1"/>
  <c r="Q394" i="1"/>
  <c r="L394" i="1" s="1"/>
  <c r="Q358" i="1"/>
  <c r="L358" i="1" s="1"/>
  <c r="Q48" i="1"/>
  <c r="L48" i="1" s="1"/>
  <c r="Q214" i="1"/>
  <c r="L214" i="1" s="1"/>
  <c r="Q114" i="1"/>
  <c r="L114" i="1" s="1"/>
  <c r="Q11" i="1"/>
  <c r="L11" i="1" s="1"/>
  <c r="Q294" i="1"/>
  <c r="L294" i="1" s="1"/>
  <c r="Q56" i="1"/>
  <c r="L56" i="1" s="1"/>
  <c r="Q112" i="1"/>
  <c r="L112" i="1" s="1"/>
  <c r="Q350" i="1"/>
  <c r="L350" i="1" s="1"/>
  <c r="Q70" i="1"/>
  <c r="L70" i="1" s="1"/>
  <c r="Q237" i="1"/>
  <c r="L237" i="1" s="1"/>
  <c r="Q243" i="1"/>
  <c r="L243" i="1" s="1"/>
  <c r="Q128" i="1"/>
  <c r="L128" i="1" s="1"/>
  <c r="Q205" i="1"/>
  <c r="L205" i="1" s="1"/>
  <c r="Q234" i="1"/>
  <c r="L234" i="1" s="1"/>
  <c r="Q351" i="1"/>
  <c r="L351" i="1" s="1"/>
  <c r="Q231" i="1"/>
  <c r="L231" i="1" s="1"/>
  <c r="Q186" i="1"/>
  <c r="L186" i="1" s="1"/>
  <c r="Q279" i="1"/>
  <c r="L279" i="1" s="1"/>
  <c r="Q147" i="1"/>
  <c r="L147" i="1" s="1"/>
  <c r="Q130" i="1"/>
  <c r="L130" i="1" s="1"/>
  <c r="Q216" i="1"/>
  <c r="L216" i="1" s="1"/>
  <c r="Q10" i="1"/>
  <c r="L10" i="1" s="1"/>
  <c r="Q145" i="1"/>
  <c r="L145" i="1" s="1"/>
  <c r="Q72" i="1"/>
  <c r="L72" i="1" s="1"/>
  <c r="Q254" i="1"/>
  <c r="L254" i="1" s="1"/>
  <c r="Q113" i="1"/>
  <c r="L113" i="1" s="1"/>
  <c r="Q43" i="1"/>
  <c r="L43" i="1" s="1"/>
  <c r="Q92" i="1"/>
  <c r="L92" i="1" s="1"/>
  <c r="Q212" i="1"/>
  <c r="L212" i="1" s="1"/>
  <c r="Q250" i="1"/>
  <c r="L250" i="1" s="1"/>
  <c r="Q12" i="1"/>
  <c r="L12" i="1" s="1"/>
  <c r="Q213" i="1"/>
  <c r="L213" i="1" s="1"/>
  <c r="Q381" i="1"/>
  <c r="L381" i="1" s="1"/>
  <c r="Q197" i="1"/>
  <c r="L197" i="1" s="1"/>
  <c r="Q133" i="1"/>
  <c r="L133" i="1" s="1"/>
  <c r="Q41" i="1"/>
  <c r="L41" i="1" s="1"/>
  <c r="Q311" i="1"/>
  <c r="L311" i="1" s="1"/>
  <c r="Q150" i="1"/>
  <c r="L150" i="1" s="1"/>
  <c r="Q313" i="1"/>
  <c r="L313" i="1" s="1"/>
  <c r="Q122" i="1"/>
  <c r="L122" i="1" s="1"/>
  <c r="D2" i="5"/>
  <c r="E2" i="5" s="1"/>
  <c r="D2" i="4"/>
  <c r="E2" i="4" s="1"/>
  <c r="D2" i="3"/>
  <c r="E2" i="3" s="1"/>
  <c r="D2" i="2"/>
  <c r="E2" i="2" s="1"/>
  <c r="Q349" i="1" l="1"/>
  <c r="L349" i="1" s="1"/>
  <c r="Q252" i="1"/>
  <c r="L252" i="1" s="1"/>
  <c r="Q242" i="1"/>
  <c r="L242" i="1" s="1"/>
  <c r="Q143" i="1"/>
  <c r="L143" i="1" s="1"/>
  <c r="Q271" i="1"/>
  <c r="L271" i="1" s="1"/>
  <c r="Q263" i="1"/>
  <c r="L263" i="1" s="1"/>
  <c r="Q99" i="1"/>
  <c r="L99" i="1" s="1"/>
  <c r="Q225" i="1"/>
  <c r="L225" i="1" s="1"/>
  <c r="Q274" i="1"/>
  <c r="L274" i="1" s="1"/>
  <c r="Q68" i="1"/>
  <c r="L68" i="1" s="1"/>
  <c r="Q327" i="1"/>
  <c r="L327" i="1" s="1"/>
  <c r="Q377" i="1"/>
  <c r="L377" i="1" s="1"/>
  <c r="Q15" i="1"/>
  <c r="L15" i="1" s="1"/>
  <c r="Q118" i="1"/>
  <c r="L118" i="1" s="1"/>
  <c r="Q132" i="1"/>
  <c r="L132" i="1" s="1"/>
  <c r="Q36" i="1"/>
  <c r="L36" i="1" s="1"/>
  <c r="Q244" i="1"/>
  <c r="L244" i="1" s="1"/>
  <c r="Q38" i="1"/>
  <c r="L38" i="1" s="1"/>
  <c r="Q342" i="1"/>
  <c r="L342" i="1" s="1"/>
  <c r="Q298" i="1"/>
  <c r="L298" i="1" s="1"/>
  <c r="Q55" i="1"/>
  <c r="L55" i="1" s="1"/>
  <c r="Q60" i="1"/>
  <c r="L60" i="1" s="1"/>
  <c r="Q359" i="1"/>
  <c r="L359" i="1" s="1"/>
  <c r="Q152" i="1"/>
  <c r="L152" i="1" s="1"/>
  <c r="Q383" i="1"/>
  <c r="L383" i="1" s="1"/>
  <c r="Q296" i="1"/>
  <c r="L296" i="1" s="1"/>
  <c r="Q366" i="1"/>
  <c r="L366" i="1" s="1"/>
  <c r="Q66" i="1"/>
  <c r="L66" i="1" s="1"/>
  <c r="Q217" i="1"/>
  <c r="L217" i="1" s="1"/>
  <c r="Q167" i="1"/>
  <c r="L167" i="1" s="1"/>
  <c r="Q229" i="1"/>
  <c r="L229" i="1" s="1"/>
  <c r="Q267" i="1"/>
  <c r="L267" i="1" s="1"/>
  <c r="Q50" i="1"/>
  <c r="L50" i="1" s="1"/>
  <c r="Q53" i="1"/>
  <c r="L53" i="1" s="1"/>
  <c r="Q20" i="1"/>
  <c r="L20" i="1" s="1"/>
  <c r="Q190" i="1"/>
  <c r="L190" i="1" s="1"/>
  <c r="Q374" i="1"/>
  <c r="L374" i="1" s="1"/>
  <c r="Q40" i="1"/>
  <c r="L40" i="1" s="1"/>
  <c r="Q215" i="1"/>
  <c r="L215" i="1" s="1"/>
  <c r="Q49" i="1"/>
  <c r="L49" i="1" s="1"/>
  <c r="Q396" i="1"/>
  <c r="L396" i="1" s="1"/>
  <c r="Q19" i="1"/>
  <c r="L19" i="1" s="1"/>
  <c r="Q360" i="1"/>
  <c r="L360" i="1" s="1"/>
  <c r="Q115" i="1"/>
  <c r="L115" i="1" s="1"/>
  <c r="Q100" i="1"/>
  <c r="L100" i="1" s="1"/>
  <c r="Q333" i="1"/>
  <c r="L333" i="1" s="1"/>
  <c r="Q52" i="1"/>
  <c r="L52" i="1" s="1"/>
  <c r="Q170" i="1"/>
  <c r="L170" i="1" s="1"/>
  <c r="Q31" i="1"/>
  <c r="L31" i="1" s="1"/>
  <c r="Q180" i="1"/>
  <c r="L180" i="1" s="1"/>
  <c r="Q123" i="1"/>
  <c r="L123" i="1" s="1"/>
  <c r="Q164" i="1"/>
  <c r="L164" i="1" s="1"/>
  <c r="Q265" i="1"/>
  <c r="L265" i="1" s="1"/>
  <c r="Q106" i="1"/>
  <c r="L106" i="1" s="1"/>
  <c r="Q352" i="1"/>
  <c r="L352" i="1" s="1"/>
  <c r="M5" i="1"/>
  <c r="M3" i="1"/>
  <c r="Q146" i="1"/>
  <c r="L146" i="1" s="1"/>
  <c r="Q59" i="1"/>
  <c r="L59" i="1" s="1"/>
  <c r="Q25" i="1"/>
  <c r="L25" i="1" s="1"/>
  <c r="Q297" i="1"/>
  <c r="L297" i="1" s="1"/>
  <c r="Q388" i="1"/>
  <c r="L388" i="1" s="1"/>
  <c r="Q86" i="1"/>
  <c r="L86" i="1" s="1"/>
  <c r="Q129" i="1"/>
  <c r="L129" i="1" s="1"/>
  <c r="Q302" i="1"/>
  <c r="L302" i="1" s="1"/>
  <c r="Q284" i="1"/>
  <c r="L284" i="1" s="1"/>
  <c r="Q63" i="1"/>
  <c r="L63" i="1" s="1"/>
  <c r="Q21" i="1"/>
  <c r="L21" i="1" s="1"/>
  <c r="Q251" i="1"/>
  <c r="L251" i="1" s="1"/>
  <c r="Q194" i="1"/>
  <c r="L194" i="1" s="1"/>
  <c r="Q175" i="1"/>
  <c r="L175" i="1" s="1"/>
  <c r="Q226" i="1"/>
  <c r="L226" i="1" s="1"/>
  <c r="Q269" i="1"/>
  <c r="L269" i="1" s="1"/>
  <c r="Q176" i="1"/>
  <c r="L176" i="1" s="1"/>
  <c r="Q239" i="1"/>
  <c r="L239" i="1" s="1"/>
  <c r="Q304" i="1"/>
  <c r="L304" i="1" s="1"/>
  <c r="Q389" i="1"/>
  <c r="L389" i="1" s="1"/>
  <c r="Q189" i="1"/>
  <c r="L189" i="1" s="1"/>
  <c r="Q354" i="1"/>
  <c r="L354" i="1" s="1"/>
  <c r="Q281" i="1"/>
  <c r="L281" i="1" s="1"/>
  <c r="Q79" i="1"/>
  <c r="L79" i="1" s="1"/>
  <c r="Q314" i="1"/>
  <c r="L314" i="1" s="1"/>
  <c r="Q392" i="1"/>
  <c r="L392" i="1" s="1"/>
  <c r="Q30" i="1"/>
  <c r="L30" i="1" s="1"/>
  <c r="Q248" i="1"/>
  <c r="L248" i="1" s="1"/>
  <c r="Q124" i="1"/>
  <c r="L124" i="1" s="1"/>
  <c r="Q95" i="1"/>
  <c r="L95" i="1" s="1"/>
  <c r="Q325" i="1"/>
  <c r="L325" i="1" s="1"/>
  <c r="Q85" i="1"/>
  <c r="L85" i="1" s="1"/>
  <c r="Q57" i="1"/>
  <c r="L57" i="1" s="1"/>
  <c r="Q301" i="1"/>
  <c r="L301" i="1" s="1"/>
  <c r="Q363" i="1"/>
  <c r="L363" i="1" s="1"/>
  <c r="Q134" i="1"/>
  <c r="L134" i="1" s="1"/>
  <c r="Q202" i="1"/>
  <c r="L202" i="1" s="1"/>
  <c r="Q324" i="1"/>
  <c r="L324" i="1" s="1"/>
  <c r="Q46" i="1"/>
  <c r="L46" i="1" s="1"/>
  <c r="Q103" i="1"/>
  <c r="L103" i="1" s="1"/>
  <c r="Q107" i="1"/>
  <c r="L107" i="1" s="1"/>
  <c r="Q312" i="1"/>
  <c r="L312" i="1" s="1"/>
  <c r="Q39" i="1"/>
  <c r="L39" i="1" s="1"/>
  <c r="Q345" i="1"/>
  <c r="L345" i="1" s="1"/>
  <c r="Q29" i="1"/>
  <c r="L29" i="1" s="1"/>
  <c r="Q306" i="1"/>
  <c r="L306" i="1" s="1"/>
  <c r="Q9" i="1"/>
  <c r="L9" i="1" s="1"/>
  <c r="Q142" i="1"/>
  <c r="L142" i="1" s="1"/>
  <c r="Q270" i="1"/>
  <c r="L270" i="1" s="1"/>
  <c r="Q18" i="1"/>
  <c r="L18" i="1" s="1"/>
  <c r="Q257" i="1"/>
  <c r="L257" i="1" s="1"/>
  <c r="Q97" i="1"/>
  <c r="L97" i="1" s="1"/>
  <c r="Q73" i="1"/>
  <c r="L73" i="1" s="1"/>
  <c r="Q292" i="1"/>
  <c r="L292" i="1" s="1"/>
  <c r="Q356" i="1"/>
  <c r="L356" i="1" s="1"/>
  <c r="Q35" i="1"/>
  <c r="L35" i="1" s="1"/>
  <c r="Q310" i="1"/>
  <c r="L310" i="1" s="1"/>
  <c r="Q386" i="1"/>
  <c r="L386" i="1" s="1"/>
  <c r="Q376" i="1"/>
  <c r="L376" i="1" s="1"/>
  <c r="Q173" i="1"/>
  <c r="L173" i="1" s="1"/>
  <c r="Q148" i="1"/>
  <c r="L148" i="1" s="1"/>
  <c r="Q328" i="1"/>
  <c r="L328" i="1" s="1"/>
  <c r="Q369" i="1"/>
  <c r="L369" i="1" s="1"/>
  <c r="Q320" i="1"/>
  <c r="L320" i="1" s="1"/>
  <c r="Q249" i="1"/>
  <c r="L249" i="1" s="1"/>
  <c r="Q241" i="1"/>
  <c r="L241" i="1" s="1"/>
  <c r="Q346" i="1"/>
  <c r="L346" i="1" s="1"/>
  <c r="Q233" i="1"/>
  <c r="L233" i="1" s="1"/>
  <c r="Q218" i="1"/>
  <c r="L218" i="1" s="1"/>
  <c r="Q397" i="1"/>
  <c r="L397" i="1" s="1"/>
  <c r="Q187" i="1"/>
  <c r="L187" i="1" s="1"/>
  <c r="Q198" i="1"/>
  <c r="L198" i="1" s="1"/>
  <c r="Q303" i="1"/>
  <c r="L303" i="1" s="1"/>
  <c r="Q293" i="1"/>
  <c r="L293" i="1" s="1"/>
  <c r="Q330" i="1"/>
  <c r="L330" i="1" s="1"/>
  <c r="Q91" i="1"/>
  <c r="L91" i="1" s="1"/>
  <c r="Q295" i="1"/>
  <c r="L295" i="1" s="1"/>
  <c r="Q339" i="1"/>
  <c r="L339" i="1" s="1"/>
  <c r="Q82" i="1"/>
  <c r="L82" i="1" s="1"/>
  <c r="Q8" i="1"/>
  <c r="Q32" i="1"/>
  <c r="L32" i="1" s="1"/>
  <c r="Q329" i="1"/>
  <c r="L329" i="1" s="1"/>
  <c r="Q288" i="1"/>
  <c r="L288" i="1" s="1"/>
  <c r="Q264" i="1"/>
  <c r="L264" i="1" s="1"/>
  <c r="Q370" i="1"/>
  <c r="L370" i="1" s="1"/>
  <c r="Q384" i="1"/>
  <c r="L384" i="1" s="1"/>
  <c r="Q206" i="1"/>
  <c r="L206" i="1" s="1"/>
  <c r="Q94" i="1"/>
  <c r="L94" i="1" s="1"/>
  <c r="Q236" i="1"/>
  <c r="L236" i="1" s="1"/>
  <c r="Q364" i="1"/>
  <c r="L364" i="1" s="1"/>
  <c r="Q323" i="1"/>
  <c r="L323" i="1" s="1"/>
  <c r="Q305" i="1"/>
  <c r="L305" i="1" s="1"/>
  <c r="Q196" i="1"/>
  <c r="L196" i="1" s="1"/>
  <c r="Q253" i="1"/>
  <c r="L253" i="1" s="1"/>
  <c r="Q195" i="1"/>
  <c r="L195" i="1" s="1"/>
  <c r="Q158" i="1"/>
  <c r="L158" i="1" s="1"/>
  <c r="Q282" i="1"/>
  <c r="L282" i="1" s="1"/>
  <c r="Q209" i="1"/>
  <c r="L209" i="1" s="1"/>
  <c r="Q69" i="1"/>
  <c r="L69" i="1" s="1"/>
  <c r="Q232" i="1"/>
  <c r="L232" i="1" s="1"/>
  <c r="Q160" i="1"/>
  <c r="L160" i="1" s="1"/>
  <c r="Q200" i="1"/>
  <c r="L200" i="1" s="1"/>
  <c r="Q316" i="1"/>
  <c r="L316" i="1" s="1"/>
  <c r="Q199" i="1"/>
  <c r="L199" i="1" s="1"/>
  <c r="Q361" i="1"/>
  <c r="L361" i="1" s="1"/>
  <c r="Q258" i="1"/>
  <c r="L258" i="1" s="1"/>
  <c r="Q67" i="1"/>
  <c r="L67" i="1" s="1"/>
  <c r="Q47" i="1"/>
  <c r="L47" i="1" s="1"/>
  <c r="Q120" i="1"/>
  <c r="L120" i="1" s="1"/>
  <c r="Q16" i="1"/>
  <c r="L16" i="1" s="1"/>
  <c r="Q336" i="1"/>
  <c r="L336" i="1" s="1"/>
  <c r="Q74" i="1"/>
  <c r="L74" i="1" s="1"/>
  <c r="Q228" i="1"/>
  <c r="L228" i="1" s="1"/>
  <c r="Q64" i="1"/>
  <c r="L64" i="1" s="1"/>
  <c r="Q391" i="1"/>
  <c r="L391" i="1" s="1"/>
  <c r="Q89" i="1"/>
  <c r="L89" i="1" s="1"/>
  <c r="Q149" i="1"/>
  <c r="L149" i="1" s="1"/>
  <c r="Q208" i="1"/>
  <c r="L208" i="1" s="1"/>
  <c r="Q331" i="1"/>
  <c r="L331" i="1" s="1"/>
  <c r="Q367" i="1"/>
  <c r="L367" i="1" s="1"/>
  <c r="Q347" i="1"/>
  <c r="L347" i="1" s="1"/>
  <c r="Q116" i="1"/>
  <c r="L116" i="1" s="1"/>
  <c r="Q157" i="1"/>
  <c r="L157" i="1" s="1"/>
  <c r="Q379" i="1"/>
  <c r="L379" i="1" s="1"/>
  <c r="Q5" i="1" l="1"/>
  <c r="Q3" i="1"/>
  <c r="L8" i="1"/>
</calcChain>
</file>

<file path=xl/sharedStrings.xml><?xml version="1.0" encoding="utf-8"?>
<sst xmlns="http://schemas.openxmlformats.org/spreadsheetml/2006/main" count="2417" uniqueCount="41">
  <si>
    <t>1987M1-2015M12</t>
    <phoneticPr fontId="3"/>
  </si>
  <si>
    <t>mean</t>
    <phoneticPr fontId="3"/>
  </si>
  <si>
    <t>stdev</t>
    <phoneticPr fontId="3"/>
  </si>
  <si>
    <t>link coeff.</t>
    <phoneticPr fontId="3"/>
  </si>
  <si>
    <t>Nikkei</t>
    <phoneticPr fontId="3"/>
  </si>
  <si>
    <t>Mainichi</t>
    <phoneticPr fontId="3"/>
  </si>
  <si>
    <t>Asahi</t>
    <phoneticPr fontId="3"/>
  </si>
  <si>
    <t>Yomiuri</t>
    <phoneticPr fontId="3"/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</si>
  <si>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</si>
  <si>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</si>
  <si>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</si>
  <si>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</si>
  <si>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</si>
  <si>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</si>
  <si>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</si>
  <si>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</si>
  <si>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</si>
  <si>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</si>
  <si>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</si>
  <si>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</si>
  <si>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  <phoneticPr fontId="5"/>
  </si>
  <si>
    <t>Seasonally Adjusted</t>
    <phoneticPr fontId="5"/>
  </si>
  <si>
    <t>Nikkei</t>
    <phoneticPr fontId="5"/>
  </si>
  <si>
    <t>Mainichi</t>
    <phoneticPr fontId="2"/>
  </si>
  <si>
    <t>Asahi</t>
    <phoneticPr fontId="2"/>
  </si>
  <si>
    <t>Yomiuri</t>
    <phoneticPr fontId="2"/>
  </si>
  <si>
    <t>Total</t>
    <phoneticPr fontId="2"/>
  </si>
  <si>
    <t>From 1996M8</t>
    <phoneticPr fontId="2"/>
  </si>
  <si>
    <t>From 1987M1 to 2006M4</t>
    <phoneticPr fontId="2"/>
  </si>
  <si>
    <t>From 2006M5</t>
    <phoneticPr fontId="2"/>
  </si>
  <si>
    <t>From 1987M1 to 1996M7</t>
    <phoneticPr fontId="2"/>
  </si>
  <si>
    <t>From 1987M1 to 2000M9</t>
    <phoneticPr fontId="2"/>
  </si>
  <si>
    <t>From 2000M10</t>
    <phoneticPr fontId="2"/>
  </si>
  <si>
    <t>Foreign Exchange Policy Uncertainty (FXPU)</t>
    <phoneticPr fontId="2"/>
  </si>
  <si>
    <t>FXPU</t>
  </si>
  <si>
    <t>FXPU</t>
    <phoneticPr fontId="5"/>
  </si>
  <si>
    <t>FXPU/TOTAL</t>
  </si>
  <si>
    <t>FXPU/TOTAL</t>
    <phoneticPr fontId="5"/>
  </si>
  <si>
    <t>Index</t>
    <phoneticPr fontId="2"/>
  </si>
  <si>
    <t>neglog</t>
    <phoneticPr fontId="2"/>
  </si>
  <si>
    <t>min_mean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</si>
</sst>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00000000000000_ "/>
  </numFmts>
  <fonts count="9">
    <font>
      <sz val="12"/>
      <color theme="1"/>
      <name val="Arial"/>
      <family val="2"/>
      <charset val="128"/>
    </font>
    <font>
      <sz val="12"/>
      <name val="Arial"/>
      <family val="2"/>
    </font>
    <font>
      <sz val="6"/>
      <name val="Arial"/>
      <family val="2"/>
      <charset val="128"/>
    </font>
    <font>
      <sz val="6"/>
      <name val="ＭＳ Ｐゴシック"/>
      <family val="3"/>
      <charset val="128"/>
    </font>
    <font>
      <i/>
      <u/>
      <sz val="12"/>
      <name val="Arial"/>
      <family val="2"/>
    </font>
    <font>
      <sz val="6"/>
      <name val="Tahoma"/>
      <family val="2"/>
    </font>
    <font>
      <sz val="12"/>
      <color rgb="FF0070C0"/>
      <name val="Arial"/>
      <family val="2"/>
    </font>
    <font>
      <sz val="12"/>
      <color rgb="FFFF0000"/>
      <name val="Arial"/>
      <family val="2"/>
    </font>
    <font>
      <sz val="12"/>
      <color rgb="FF00B0F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176" fontId="7" fillId="0" borderId="0" xfId="0" applyNumberFormat="1" applyFont="1" applyFill="1">
      <alignment vertical="center"/>
    </xf>
    <xf numFmtId="176" fontId="6" fillId="0" borderId="0" xfId="0" applyNumberFormat="1" applyFont="1">
      <alignment vertical="center"/>
    </xf>
    <xf numFmtId="176" fontId="1" fillId="0" borderId="0" xfId="0" applyNumberFormat="1" applyFont="1" applyFill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8"/>
  <sheetViews>
    <sheetView tabSelected="1" workbookViewId="0"/>
  </sheetViews>
  <sheetFormatPr defaultColWidth="9.21875" defaultRowHeight="15"/>
  <cols>
    <col min="1" max="1" width="5.21875" style="1" customWidth="1"/>
    <col min="2" max="2" width="4.6640625" style="1" customWidth="1"/>
    <col min="3" max="17" width="14.21875" style="1" customWidth="1"/>
    <col min="18" max="16384" width="9.21875" style="1"/>
  </cols>
  <sheetData>
    <row r="1" spans="1:17">
      <c r="C1" s="1" t="s">
        <v>0</v>
      </c>
    </row>
    <row r="2" spans="1:17"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  <c r="M2" s="1" t="s">
        <v>1</v>
      </c>
      <c r="P2" s="1" t="s">
        <v>1</v>
      </c>
      <c r="Q2" s="1" t="s">
        <v>1</v>
      </c>
    </row>
    <row r="3" spans="1:17">
      <c r="C3" s="1">
        <f>AVERAGE(C8:C355)</f>
        <v>3.3588728235842372E-2</v>
      </c>
      <c r="D3" s="1">
        <f t="shared" ref="D3:K3" si="0">AVERAGE(D8:D355)</f>
        <v>1.7276596854619054E-2</v>
      </c>
      <c r="E3" s="1">
        <f t="shared" si="0"/>
        <v>2.0548816592538519E-2</v>
      </c>
      <c r="F3" s="1">
        <f t="shared" si="0"/>
        <v>2.0768031485453087E-2</v>
      </c>
      <c r="G3" s="1">
        <f t="shared" si="0"/>
        <v>0.80643779633999679</v>
      </c>
      <c r="H3" s="1">
        <f t="shared" si="0"/>
        <v>0.50916160523541865</v>
      </c>
      <c r="I3" s="1">
        <f t="shared" si="0"/>
        <v>0.47219001883355277</v>
      </c>
      <c r="J3" s="1">
        <f t="shared" si="0"/>
        <v>0.52955791457513657</v>
      </c>
      <c r="K3" s="1">
        <f t="shared" si="0"/>
        <v>0.57933683374602651</v>
      </c>
      <c r="M3" s="1">
        <f>AVERAGE(M8:M355)</f>
        <v>99.999999999999858</v>
      </c>
      <c r="P3" s="1">
        <f t="shared" ref="P3" si="1">AVERAGE(P8:P355)</f>
        <v>1.5796405189884763</v>
      </c>
      <c r="Q3" s="1">
        <f>AVERAGE(Q8:Q355)</f>
        <v>100.00000000000014</v>
      </c>
    </row>
    <row r="4" spans="1:17"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M4" s="1" t="s">
        <v>2</v>
      </c>
      <c r="P4" s="1" t="s">
        <v>2</v>
      </c>
      <c r="Q4" s="1" t="s">
        <v>2</v>
      </c>
    </row>
    <row r="5" spans="1:17">
      <c r="C5" s="1">
        <f>_xlfn.STDEV.S(C8:C355)</f>
        <v>4.1650736595288777E-2</v>
      </c>
      <c r="D5" s="1">
        <f t="shared" ref="D5:K5" si="2">_xlfn.STDEV.S(D8:D355)</f>
        <v>3.3931460418408707E-2</v>
      </c>
      <c r="E5" s="1">
        <f t="shared" si="2"/>
        <v>4.3518108754818839E-2</v>
      </c>
      <c r="F5" s="1">
        <f t="shared" si="2"/>
        <v>3.9217677451039989E-2</v>
      </c>
      <c r="G5" s="1">
        <f t="shared" si="2"/>
        <v>1.0000000000000011</v>
      </c>
      <c r="H5" s="1">
        <f t="shared" si="2"/>
        <v>1.0000000000000004</v>
      </c>
      <c r="I5" s="1">
        <f t="shared" si="2"/>
        <v>1</v>
      </c>
      <c r="J5" s="1">
        <f t="shared" si="2"/>
        <v>1.0000000000000004</v>
      </c>
      <c r="K5" s="1">
        <f t="shared" si="2"/>
        <v>0.8913608601341565</v>
      </c>
      <c r="M5" s="1">
        <f>_xlfn.STDEV.S(M8:M355)</f>
        <v>153.85882757886529</v>
      </c>
      <c r="P5" s="1">
        <f t="shared" ref="P5" si="3">_xlfn.STDEV.S(P8:P355)</f>
        <v>0.89109825263508513</v>
      </c>
      <c r="Q5" s="1">
        <f>_xlfn.STDEV.S(Q8:Q355)</f>
        <v>56.411458298480348</v>
      </c>
    </row>
    <row r="6" spans="1:17">
      <c r="M6" s="1" t="s">
        <v>3</v>
      </c>
      <c r="Q6" s="1" t="s">
        <v>3</v>
      </c>
    </row>
    <row r="7" spans="1:17" s="2" customFormat="1">
      <c r="C7" s="2" t="s">
        <v>4</v>
      </c>
      <c r="D7" s="2" t="s">
        <v>5</v>
      </c>
      <c r="E7" s="2" t="s">
        <v>6</v>
      </c>
      <c r="F7" s="2" t="s">
        <v>7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1</v>
      </c>
      <c r="L7" s="1" t="s">
        <v>38</v>
      </c>
      <c r="M7" s="1">
        <f>100/K3</f>
        <v>172.61115498801283</v>
      </c>
      <c r="N7" s="1"/>
      <c r="O7" s="1" t="s">
        <v>39</v>
      </c>
      <c r="P7" s="1"/>
      <c r="Q7" s="1">
        <f>100/P3</f>
        <v>63.305542493956189</v>
      </c>
    </row>
    <row r="8" spans="1:17">
      <c r="A8" s="1">
        <v>1987</v>
      </c>
      <c r="B8" s="1" t="s">
        <v>8</v>
      </c>
      <c r="C8" s="3">
        <f>Nikkei!F2</f>
        <v>4.94382318145144E-2</v>
      </c>
      <c r="D8" s="3">
        <f>Mainichi!F2</f>
        <v>9.1042770793067795E-4</v>
      </c>
      <c r="E8" s="3">
        <f>Asahi!F2</f>
        <v>8.7077115067832403E-2</v>
      </c>
      <c r="F8" s="3">
        <f>Yomiuri!F2</f>
        <v>0.12891355480310901</v>
      </c>
      <c r="G8" s="1">
        <f>C8/$C$5</f>
        <v>1.1869713684753054</v>
      </c>
      <c r="H8" s="1">
        <f>D8/$D$5</f>
        <v>2.6831374090716915E-2</v>
      </c>
      <c r="I8" s="1">
        <f>E8/$E$5</f>
        <v>2.0009397825265141</v>
      </c>
      <c r="J8" s="1">
        <f>F8/$F$5</f>
        <v>3.2871287435123322</v>
      </c>
      <c r="K8" s="1">
        <f>AVERAGE(G8:J8)</f>
        <v>1.6254678171512171</v>
      </c>
      <c r="L8" s="10">
        <f>IF($N$9&lt;0,Q8,M8)</f>
        <v>166.20666446518078</v>
      </c>
      <c r="M8" s="1">
        <f>K8*$M$7</f>
        <v>280.57387731431561</v>
      </c>
      <c r="N8" s="1" t="s">
        <v>40</v>
      </c>
      <c r="O8" s="1">
        <f>IF(K8&gt;=0,LN(1+K8),-LN(1-K8))</f>
        <v>0.96525909622259864</v>
      </c>
      <c r="P8" s="1">
        <f>EXP(O8)</f>
        <v>2.6254678171512174</v>
      </c>
      <c r="Q8" s="1">
        <f>P8*$Q$7</f>
        <v>166.20666446518078</v>
      </c>
    </row>
    <row r="9" spans="1:17">
      <c r="B9" s="1" t="s">
        <v>9</v>
      </c>
      <c r="C9" s="3">
        <f>Nikkei!F3</f>
        <v>0.10236026140492401</v>
      </c>
      <c r="D9" s="3">
        <f>Mainichi!F3</f>
        <v>-5.0016521743339497E-3</v>
      </c>
      <c r="E9" s="3">
        <f>Asahi!F3</f>
        <v>2.94192055934866E-2</v>
      </c>
      <c r="F9" s="3">
        <f>Yomiuri!F3</f>
        <v>3.6642743143909598E-2</v>
      </c>
      <c r="G9" s="1">
        <f t="shared" ref="G9:G72" si="4">C9/$C$5</f>
        <v>2.4575858621550104</v>
      </c>
      <c r="H9" s="1">
        <f t="shared" ref="H9:H72" si="5">D9/$D$5</f>
        <v>-0.14740456534020629</v>
      </c>
      <c r="I9" s="1">
        <f t="shared" ref="I9:I72" si="6">E9/$E$5</f>
        <v>0.67602215342662286</v>
      </c>
      <c r="J9" s="1">
        <f t="shared" ref="J9:J72" si="7">F9/$F$5</f>
        <v>0.93434250892738402</v>
      </c>
      <c r="K9" s="1">
        <f t="shared" ref="K9:K72" si="8">AVERAGE(G9:J9)</f>
        <v>0.98013648979220269</v>
      </c>
      <c r="L9" s="10">
        <f t="shared" ref="L9:L72" si="9">IF($N$9&lt;0,Q9,M9)</f>
        <v>125.35361469837353</v>
      </c>
      <c r="M9" s="1">
        <f t="shared" ref="M9:M72" si="10">K9*$M$7</f>
        <v>169.18249154892874</v>
      </c>
      <c r="N9" s="1">
        <f>MIN(K8:K618)</f>
        <v>-0.28187037842114859</v>
      </c>
      <c r="O9" s="1">
        <f t="shared" ref="O9:O72" si="11">IF(K9&gt;=0,LN(1+K9),-LN(1-K9))</f>
        <v>0.68316577656907462</v>
      </c>
      <c r="P9" s="1">
        <f t="shared" ref="P9:P72" si="12">EXP(O9)</f>
        <v>1.9801364897922027</v>
      </c>
      <c r="Q9" s="1">
        <f t="shared" ref="Q9:Q72" si="13">P9*$Q$7</f>
        <v>125.35361469837353</v>
      </c>
    </row>
    <row r="10" spans="1:17">
      <c r="B10" s="1" t="s">
        <v>10</v>
      </c>
      <c r="C10" s="3">
        <f>Nikkei!F4</f>
        <v>5.1544042427228098E-2</v>
      </c>
      <c r="D10" s="3">
        <f>Mainichi!F4</f>
        <v>6.5494802028930404E-2</v>
      </c>
      <c r="E10" s="3">
        <f>Asahi!F4</f>
        <v>6.4757792623391E-2</v>
      </c>
      <c r="F10" s="3">
        <f>Yomiuri!F4</f>
        <v>2.5724065067740099E-2</v>
      </c>
      <c r="G10" s="1">
        <f t="shared" si="4"/>
        <v>1.2375301529015066</v>
      </c>
      <c r="H10" s="1">
        <f t="shared" si="5"/>
        <v>1.9302087567500559</v>
      </c>
      <c r="I10" s="1">
        <f t="shared" si="6"/>
        <v>1.4880654163588911</v>
      </c>
      <c r="J10" s="1">
        <f t="shared" si="7"/>
        <v>0.65593035436263292</v>
      </c>
      <c r="K10" s="1">
        <f t="shared" si="8"/>
        <v>1.3279336700932718</v>
      </c>
      <c r="L10" s="10">
        <f t="shared" si="9"/>
        <v>147.37110387520102</v>
      </c>
      <c r="M10" s="1">
        <f t="shared" si="10"/>
        <v>229.21616454227043</v>
      </c>
      <c r="O10" s="1">
        <f t="shared" si="11"/>
        <v>0.84498103723530416</v>
      </c>
      <c r="P10" s="1">
        <f t="shared" si="12"/>
        <v>2.3279336700932718</v>
      </c>
      <c r="Q10" s="1">
        <f t="shared" si="13"/>
        <v>147.37110387520102</v>
      </c>
    </row>
    <row r="11" spans="1:17">
      <c r="B11" s="1" t="s">
        <v>11</v>
      </c>
      <c r="C11" s="3">
        <f>Nikkei!F5</f>
        <v>5.9697281160057403E-2</v>
      </c>
      <c r="D11" s="3">
        <f>Mainichi!F5</f>
        <v>-2.2060614222122301E-3</v>
      </c>
      <c r="E11" s="3">
        <f>Asahi!F5</f>
        <v>0.12219065127276101</v>
      </c>
      <c r="F11" s="3">
        <f>Yomiuri!F5</f>
        <v>4.8927012368148101E-2</v>
      </c>
      <c r="G11" s="1">
        <f t="shared" si="4"/>
        <v>1.4332827229473275</v>
      </c>
      <c r="H11" s="1">
        <f t="shared" si="5"/>
        <v>-6.5015221714871549E-2</v>
      </c>
      <c r="I11" s="1">
        <f t="shared" si="6"/>
        <v>2.807811616106378</v>
      </c>
      <c r="J11" s="1">
        <f t="shared" si="7"/>
        <v>1.2475754697414045</v>
      </c>
      <c r="K11" s="1">
        <f t="shared" si="8"/>
        <v>1.3559136467700594</v>
      </c>
      <c r="L11" s="10">
        <f t="shared" si="9"/>
        <v>149.14239147769328</v>
      </c>
      <c r="M11" s="1">
        <f t="shared" si="10"/>
        <v>234.04582063298841</v>
      </c>
      <c r="O11" s="1">
        <f t="shared" si="11"/>
        <v>0.85692861264311404</v>
      </c>
      <c r="P11" s="1">
        <f t="shared" si="12"/>
        <v>2.3559136467700594</v>
      </c>
      <c r="Q11" s="1">
        <f t="shared" si="13"/>
        <v>149.14239147769328</v>
      </c>
    </row>
    <row r="12" spans="1:17">
      <c r="B12" s="1" t="s">
        <v>12</v>
      </c>
      <c r="C12" s="3">
        <f>Nikkei!F6</f>
        <v>3.8945156702131001E-2</v>
      </c>
      <c r="D12" s="3">
        <f>Mainichi!F6</f>
        <v>-1.7187273219088799E-3</v>
      </c>
      <c r="E12" s="3">
        <f>Asahi!F6</f>
        <v>3.1508295516670802E-2</v>
      </c>
      <c r="F12" s="3">
        <f>Yomiuri!F6</f>
        <v>7.7834881983447901E-3</v>
      </c>
      <c r="G12" s="1">
        <f t="shared" si="4"/>
        <v>0.93504124742264916</v>
      </c>
      <c r="H12" s="1">
        <f t="shared" si="5"/>
        <v>-5.0652913276212103E-2</v>
      </c>
      <c r="I12" s="1">
        <f t="shared" si="6"/>
        <v>0.72402722494648464</v>
      </c>
      <c r="J12" s="1">
        <f t="shared" si="7"/>
        <v>0.19846887180052486</v>
      </c>
      <c r="K12" s="1">
        <f t="shared" si="8"/>
        <v>0.4517211077233616</v>
      </c>
      <c r="L12" s="10">
        <f t="shared" si="9"/>
        <v>91.901992274354413</v>
      </c>
      <c r="M12" s="1">
        <f t="shared" si="10"/>
        <v>77.972102136594003</v>
      </c>
      <c r="O12" s="1">
        <f t="shared" si="11"/>
        <v>0.37274982338323398</v>
      </c>
      <c r="P12" s="1">
        <f t="shared" si="12"/>
        <v>1.4517211077233616</v>
      </c>
      <c r="Q12" s="1">
        <f t="shared" si="13"/>
        <v>91.901992274354413</v>
      </c>
    </row>
    <row r="13" spans="1:17">
      <c r="B13" s="1" t="s">
        <v>13</v>
      </c>
      <c r="C13" s="3">
        <f>Nikkei!F7</f>
        <v>1.03704173210321E-2</v>
      </c>
      <c r="D13" s="3">
        <f>Mainichi!F7</f>
        <v>2.40816296201514E-3</v>
      </c>
      <c r="E13" s="3">
        <f>Asahi!F7</f>
        <v>2.2560370033509001E-3</v>
      </c>
      <c r="F13" s="3">
        <f>Yomiuri!F7</f>
        <v>1.7747046894761899E-2</v>
      </c>
      <c r="G13" s="1">
        <f t="shared" si="4"/>
        <v>0.24898520815608155</v>
      </c>
      <c r="H13" s="1">
        <f t="shared" si="5"/>
        <v>7.0971391514544083E-2</v>
      </c>
      <c r="I13" s="1">
        <f t="shared" si="6"/>
        <v>5.184133841986148E-2</v>
      </c>
      <c r="J13" s="1">
        <f t="shared" si="7"/>
        <v>0.45252671877159506</v>
      </c>
      <c r="K13" s="1">
        <f t="shared" si="8"/>
        <v>0.20608116421552053</v>
      </c>
      <c r="L13" s="10">
        <f t="shared" si="9"/>
        <v>76.351622392405787</v>
      </c>
      <c r="M13" s="1">
        <f t="shared" si="10"/>
        <v>35.571907776515339</v>
      </c>
      <c r="O13" s="1">
        <f t="shared" si="11"/>
        <v>0.18737639638497144</v>
      </c>
      <c r="P13" s="1">
        <f t="shared" si="12"/>
        <v>1.2060811642155205</v>
      </c>
      <c r="Q13" s="1">
        <f t="shared" si="13"/>
        <v>76.351622392405787</v>
      </c>
    </row>
    <row r="14" spans="1:17">
      <c r="B14" s="1" t="s">
        <v>14</v>
      </c>
      <c r="C14" s="3">
        <f>Nikkei!F8</f>
        <v>1.5693336702267E-2</v>
      </c>
      <c r="D14" s="3">
        <f>Mainichi!F8</f>
        <v>7.9533417755272597E-4</v>
      </c>
      <c r="E14" s="3">
        <f>Asahi!F8</f>
        <v>1.51729387497527E-3</v>
      </c>
      <c r="F14" s="3">
        <f>Yomiuri!F8</f>
        <v>3.5857430831921101E-3</v>
      </c>
      <c r="G14" s="1">
        <f t="shared" si="4"/>
        <v>0.37678413360982704</v>
      </c>
      <c r="H14" s="1">
        <f t="shared" si="5"/>
        <v>2.3439432542704124E-2</v>
      </c>
      <c r="I14" s="1">
        <f t="shared" si="6"/>
        <v>3.4865804567098917E-2</v>
      </c>
      <c r="J14" s="1">
        <f t="shared" si="7"/>
        <v>9.1431806171301505E-2</v>
      </c>
      <c r="K14" s="1">
        <f t="shared" si="8"/>
        <v>0.1316302942227329</v>
      </c>
      <c r="L14" s="10">
        <f t="shared" si="9"/>
        <v>71.638469678365368</v>
      </c>
      <c r="M14" s="1">
        <f t="shared" si="10"/>
        <v>22.720857117197877</v>
      </c>
      <c r="O14" s="1">
        <f t="shared" si="11"/>
        <v>0.12365933122756101</v>
      </c>
      <c r="P14" s="1">
        <f t="shared" si="12"/>
        <v>1.131630294222733</v>
      </c>
      <c r="Q14" s="1">
        <f t="shared" si="13"/>
        <v>71.638469678365368</v>
      </c>
    </row>
    <row r="15" spans="1:17">
      <c r="B15" s="1" t="s">
        <v>15</v>
      </c>
      <c r="C15" s="3">
        <f>Nikkei!F9</f>
        <v>6.2227036864926498E-2</v>
      </c>
      <c r="D15" s="3">
        <f>Mainichi!F9</f>
        <v>3.2301765543432202E-3</v>
      </c>
      <c r="E15" s="3">
        <f>Asahi!F9</f>
        <v>1.7778556941265702E-2</v>
      </c>
      <c r="F15" s="3">
        <f>Yomiuri!F9</f>
        <v>6.1220256816238803E-3</v>
      </c>
      <c r="G15" s="1">
        <f t="shared" si="4"/>
        <v>1.4940200810749926</v>
      </c>
      <c r="H15" s="1">
        <f t="shared" si="5"/>
        <v>9.5197097752702825E-2</v>
      </c>
      <c r="I15" s="1">
        <f t="shared" si="6"/>
        <v>0.40853238915850287</v>
      </c>
      <c r="J15" s="1">
        <f t="shared" si="7"/>
        <v>0.15610372871434625</v>
      </c>
      <c r="K15" s="1">
        <f t="shared" si="8"/>
        <v>0.53846332417513609</v>
      </c>
      <c r="L15" s="10">
        <f t="shared" si="9"/>
        <v>97.393255343962181</v>
      </c>
      <c r="M15" s="1">
        <f t="shared" si="10"/>
        <v>92.944776304555006</v>
      </c>
      <c r="O15" s="1">
        <f t="shared" si="11"/>
        <v>0.43078407680561914</v>
      </c>
      <c r="P15" s="1">
        <f t="shared" si="12"/>
        <v>1.5384633241751362</v>
      </c>
      <c r="Q15" s="1">
        <f t="shared" si="13"/>
        <v>97.393255343962181</v>
      </c>
    </row>
    <row r="16" spans="1:17">
      <c r="B16" s="1" t="s">
        <v>16</v>
      </c>
      <c r="C16" s="3">
        <f>Nikkei!F10</f>
        <v>2.3066815979320299E-2</v>
      </c>
      <c r="D16" s="3">
        <f>Mainichi!F10</f>
        <v>3.7080050268497602E-3</v>
      </c>
      <c r="E16" s="3">
        <f>Asahi!F10</f>
        <v>6.4033925683042803E-3</v>
      </c>
      <c r="F16" s="3">
        <f>Yomiuri!F10</f>
        <v>9.7338883997149205E-4</v>
      </c>
      <c r="G16" s="1">
        <f t="shared" si="4"/>
        <v>0.5538153191252192</v>
      </c>
      <c r="H16" s="1">
        <f t="shared" si="5"/>
        <v>0.10927926417331775</v>
      </c>
      <c r="I16" s="1">
        <f t="shared" si="6"/>
        <v>0.14714317215348247</v>
      </c>
      <c r="J16" s="1">
        <f t="shared" si="7"/>
        <v>2.4820155175856274E-2</v>
      </c>
      <c r="K16" s="1">
        <f t="shared" si="8"/>
        <v>0.20876447765696893</v>
      </c>
      <c r="L16" s="10">
        <f t="shared" si="9"/>
        <v>76.521491005498007</v>
      </c>
      <c r="M16" s="1">
        <f t="shared" si="10"/>
        <v>36.035077608838606</v>
      </c>
      <c r="O16" s="1">
        <f t="shared" si="11"/>
        <v>0.18959874509272384</v>
      </c>
      <c r="P16" s="1">
        <f t="shared" si="12"/>
        <v>1.208764477656969</v>
      </c>
      <c r="Q16" s="1">
        <f t="shared" si="13"/>
        <v>76.521491005498007</v>
      </c>
    </row>
    <row r="17" spans="1:17">
      <c r="B17" s="1" t="s">
        <v>17</v>
      </c>
      <c r="C17" s="3">
        <f>Nikkei!F11</f>
        <v>4.99117615556261E-2</v>
      </c>
      <c r="D17" s="3">
        <f>Mainichi!F11</f>
        <v>0.116993531211612</v>
      </c>
      <c r="E17" s="3">
        <f>Asahi!F11</f>
        <v>0.12663362817982399</v>
      </c>
      <c r="F17" s="3">
        <f>Yomiuri!F11</f>
        <v>4.5928732678602702E-2</v>
      </c>
      <c r="G17" s="1">
        <f t="shared" si="4"/>
        <v>1.1983404289006439</v>
      </c>
      <c r="H17" s="1">
        <f t="shared" si="5"/>
        <v>3.4479368046339656</v>
      </c>
      <c r="I17" s="1">
        <f t="shared" si="6"/>
        <v>2.909906514855189</v>
      </c>
      <c r="J17" s="1">
        <f t="shared" si="7"/>
        <v>1.1711232195211179</v>
      </c>
      <c r="K17" s="1">
        <f t="shared" si="8"/>
        <v>2.1818267419777291</v>
      </c>
      <c r="L17" s="10">
        <f t="shared" si="9"/>
        <v>201.42726802267731</v>
      </c>
      <c r="M17" s="1">
        <f t="shared" si="10"/>
        <v>376.60763391650886</v>
      </c>
      <c r="O17" s="1">
        <f t="shared" si="11"/>
        <v>1.1574554790232818</v>
      </c>
      <c r="P17" s="1">
        <f t="shared" si="12"/>
        <v>3.1818267419777291</v>
      </c>
      <c r="Q17" s="1">
        <f t="shared" si="13"/>
        <v>201.42726802267731</v>
      </c>
    </row>
    <row r="18" spans="1:17">
      <c r="B18" s="1" t="s">
        <v>18</v>
      </c>
      <c r="C18" s="3">
        <f>Nikkei!F12</f>
        <v>5.06574490625991E-2</v>
      </c>
      <c r="D18" s="3">
        <f>Mainichi!F12</f>
        <v>6.2501988294657402E-4</v>
      </c>
      <c r="E18" s="3">
        <f>Asahi!F12</f>
        <v>0.16990639725121501</v>
      </c>
      <c r="F18" s="3">
        <f>Yomiuri!F12</f>
        <v>7.77848996846848E-2</v>
      </c>
      <c r="G18" s="1">
        <f t="shared" si="4"/>
        <v>1.2162437739055278</v>
      </c>
      <c r="H18" s="1">
        <f t="shared" si="5"/>
        <v>1.8420070201501978E-2</v>
      </c>
      <c r="I18" s="1">
        <f t="shared" si="6"/>
        <v>3.9042688690464051</v>
      </c>
      <c r="J18" s="1">
        <f t="shared" si="7"/>
        <v>1.9834142340987118</v>
      </c>
      <c r="K18" s="1">
        <f t="shared" si="8"/>
        <v>1.7805867368130368</v>
      </c>
      <c r="L18" s="10">
        <f t="shared" si="9"/>
        <v>176.02655182544868</v>
      </c>
      <c r="M18" s="1">
        <f t="shared" si="10"/>
        <v>307.34913319763513</v>
      </c>
      <c r="O18" s="1">
        <f t="shared" si="11"/>
        <v>1.0226619618408426</v>
      </c>
      <c r="P18" s="1">
        <f t="shared" si="12"/>
        <v>2.7805867368130368</v>
      </c>
      <c r="Q18" s="1">
        <f t="shared" si="13"/>
        <v>176.02655182544868</v>
      </c>
    </row>
    <row r="19" spans="1:17">
      <c r="B19" s="1" t="s">
        <v>19</v>
      </c>
      <c r="C19" s="3">
        <f>Nikkei!F13</f>
        <v>9.4563162831901706E-2</v>
      </c>
      <c r="D19" s="3">
        <f>Mainichi!F13</f>
        <v>0.174863877967355</v>
      </c>
      <c r="E19" s="3">
        <f>Asahi!F13</f>
        <v>9.9809354340618606E-2</v>
      </c>
      <c r="F19" s="3">
        <f>Yomiuri!F13</f>
        <v>0.12725909701759899</v>
      </c>
      <c r="G19" s="1">
        <f t="shared" si="4"/>
        <v>2.2703839250371862</v>
      </c>
      <c r="H19" s="1">
        <f t="shared" si="5"/>
        <v>5.1534439075450686</v>
      </c>
      <c r="I19" s="1">
        <f t="shared" si="6"/>
        <v>2.2935131419185706</v>
      </c>
      <c r="J19" s="1">
        <f t="shared" si="7"/>
        <v>3.2449422120030285</v>
      </c>
      <c r="K19" s="1">
        <f t="shared" si="8"/>
        <v>3.2405707966259634</v>
      </c>
      <c r="L19" s="10">
        <f t="shared" si="9"/>
        <v>268.45163476443457</v>
      </c>
      <c r="M19" s="1">
        <f t="shared" si="10"/>
        <v>559.35866802603232</v>
      </c>
      <c r="O19" s="1">
        <f t="shared" si="11"/>
        <v>1.4446978820289049</v>
      </c>
      <c r="P19" s="1">
        <f t="shared" si="12"/>
        <v>4.2405707966259634</v>
      </c>
      <c r="Q19" s="1">
        <f t="shared" si="13"/>
        <v>268.45163476443457</v>
      </c>
    </row>
    <row r="20" spans="1:17">
      <c r="A20" s="1">
        <v>1988</v>
      </c>
      <c r="B20" s="1" t="s">
        <v>8</v>
      </c>
      <c r="C20" s="3">
        <f>Nikkei!F14</f>
        <v>5.1187537584488997E-2</v>
      </c>
      <c r="D20" s="3">
        <f>Mainichi!F14</f>
        <v>1.41696902747544E-3</v>
      </c>
      <c r="E20" s="3">
        <f>Asahi!F14</f>
        <v>9.6013766532507594E-2</v>
      </c>
      <c r="F20" s="3">
        <f>Yomiuri!F14</f>
        <v>6.9651047108518493E-2</v>
      </c>
      <c r="G20" s="1">
        <f t="shared" si="4"/>
        <v>1.2289707642356307</v>
      </c>
      <c r="H20" s="1">
        <f t="shared" si="5"/>
        <v>4.1759741844376884E-2</v>
      </c>
      <c r="I20" s="1">
        <f t="shared" si="6"/>
        <v>2.2062945582826097</v>
      </c>
      <c r="J20" s="1">
        <f t="shared" si="7"/>
        <v>1.7760115242793773</v>
      </c>
      <c r="K20" s="1">
        <f t="shared" si="8"/>
        <v>1.3132591471604986</v>
      </c>
      <c r="L20" s="10">
        <f t="shared" si="9"/>
        <v>146.44212524010177</v>
      </c>
      <c r="M20" s="1">
        <f t="shared" si="10"/>
        <v>226.68317818994637</v>
      </c>
      <c r="O20" s="1">
        <f t="shared" si="11"/>
        <v>0.83865741638559044</v>
      </c>
      <c r="P20" s="1">
        <f t="shared" si="12"/>
        <v>2.3132591471604984</v>
      </c>
      <c r="Q20" s="1">
        <f t="shared" si="13"/>
        <v>146.44212524010177</v>
      </c>
    </row>
    <row r="21" spans="1:17">
      <c r="B21" s="1" t="s">
        <v>9</v>
      </c>
      <c r="C21" s="3">
        <f>Nikkei!F15</f>
        <v>1.6302182321550299E-3</v>
      </c>
      <c r="D21" s="3">
        <f>Mainichi!F15</f>
        <v>1.7293418288389501E-2</v>
      </c>
      <c r="E21" s="3">
        <f>Asahi!F15</f>
        <v>4.8098416039137103E-3</v>
      </c>
      <c r="F21" s="3">
        <f>Yomiuri!F15</f>
        <v>1.5737298698953298E-2</v>
      </c>
      <c r="G21" s="1">
        <f t="shared" si="4"/>
        <v>3.914020172069245E-2</v>
      </c>
      <c r="H21" s="1">
        <f t="shared" si="5"/>
        <v>0.50965735264985434</v>
      </c>
      <c r="I21" s="1">
        <f t="shared" si="6"/>
        <v>0.11052506052164107</v>
      </c>
      <c r="J21" s="1">
        <f t="shared" si="7"/>
        <v>0.40128074179303475</v>
      </c>
      <c r="K21" s="1">
        <f t="shared" si="8"/>
        <v>0.26515083917130566</v>
      </c>
      <c r="L21" s="10">
        <f t="shared" si="9"/>
        <v>80.091060210423421</v>
      </c>
      <c r="M21" s="1">
        <f t="shared" si="10"/>
        <v>45.767992595399903</v>
      </c>
      <c r="O21" s="1">
        <f t="shared" si="11"/>
        <v>0.23519135552253093</v>
      </c>
      <c r="P21" s="1">
        <f t="shared" si="12"/>
        <v>1.2651508391713056</v>
      </c>
      <c r="Q21" s="1">
        <f t="shared" si="13"/>
        <v>80.091060210423421</v>
      </c>
    </row>
    <row r="22" spans="1:17">
      <c r="B22" s="1" t="s">
        <v>10</v>
      </c>
      <c r="C22" s="3">
        <f>Nikkei!F16</f>
        <v>3.6368500641976199E-2</v>
      </c>
      <c r="D22" s="3">
        <f>Mainichi!F16</f>
        <v>-4.1802742266488901E-3</v>
      </c>
      <c r="E22" s="3">
        <f>Asahi!F16</f>
        <v>1.9395480518176699E-2</v>
      </c>
      <c r="F22" s="3">
        <f>Yomiuri!F16</f>
        <v>8.7740539792159206E-3</v>
      </c>
      <c r="G22" s="1">
        <f t="shared" si="4"/>
        <v>0.873177850258954</v>
      </c>
      <c r="H22" s="1">
        <f t="shared" si="5"/>
        <v>-0.12319759229641002</v>
      </c>
      <c r="I22" s="1">
        <f t="shared" si="6"/>
        <v>0.44568757864572878</v>
      </c>
      <c r="J22" s="1">
        <f t="shared" si="7"/>
        <v>0.22372701673039147</v>
      </c>
      <c r="K22" s="1">
        <f t="shared" si="8"/>
        <v>0.35484871333466605</v>
      </c>
      <c r="L22" s="10">
        <f t="shared" si="9"/>
        <v>85.769432794889568</v>
      </c>
      <c r="M22" s="1">
        <f t="shared" si="10"/>
        <v>61.250846254706978</v>
      </c>
      <c r="O22" s="1">
        <f t="shared" si="11"/>
        <v>0.30368979742274038</v>
      </c>
      <c r="P22" s="1">
        <f t="shared" si="12"/>
        <v>1.3548487133346661</v>
      </c>
      <c r="Q22" s="1">
        <f t="shared" si="13"/>
        <v>85.769432794889568</v>
      </c>
    </row>
    <row r="23" spans="1:17">
      <c r="B23" s="1" t="s">
        <v>11</v>
      </c>
      <c r="C23" s="3">
        <f>Nikkei!F17</f>
        <v>1.68938822006841E-2</v>
      </c>
      <c r="D23" s="3">
        <f>Mainichi!F17</f>
        <v>-2.5271419436687101E-3</v>
      </c>
      <c r="E23" s="3">
        <f>Asahi!F17</f>
        <v>1.5390578744142401E-2</v>
      </c>
      <c r="F23" s="3">
        <f>Yomiuri!F17</f>
        <v>1.6448652290947299E-2</v>
      </c>
      <c r="G23" s="1">
        <f t="shared" si="4"/>
        <v>0.40560824565573256</v>
      </c>
      <c r="H23" s="1">
        <f t="shared" si="5"/>
        <v>-7.4477841876138914E-2</v>
      </c>
      <c r="I23" s="1">
        <f t="shared" si="6"/>
        <v>0.35365918199370677</v>
      </c>
      <c r="J23" s="1">
        <f t="shared" si="7"/>
        <v>0.41941933740166215</v>
      </c>
      <c r="K23" s="1">
        <f t="shared" si="8"/>
        <v>0.27605223079374064</v>
      </c>
      <c r="L23" s="10">
        <f t="shared" si="9"/>
        <v>80.781178721020737</v>
      </c>
      <c r="M23" s="1">
        <f t="shared" si="10"/>
        <v>47.649694394325053</v>
      </c>
      <c r="O23" s="1">
        <f t="shared" si="11"/>
        <v>0.24377111730879117</v>
      </c>
      <c r="P23" s="1">
        <f t="shared" si="12"/>
        <v>1.2760522307937405</v>
      </c>
      <c r="Q23" s="1">
        <f t="shared" si="13"/>
        <v>80.781178721020737</v>
      </c>
    </row>
    <row r="24" spans="1:17">
      <c r="B24" s="1" t="s">
        <v>12</v>
      </c>
      <c r="C24" s="3">
        <f>Nikkei!F18</f>
        <v>1.2942114092297299E-2</v>
      </c>
      <c r="D24" s="3">
        <f>Mainichi!F18</f>
        <v>-2.10565367516265E-3</v>
      </c>
      <c r="E24" s="3">
        <f>Asahi!F18</f>
        <v>-6.8327271078488603E-3</v>
      </c>
      <c r="F24" s="3">
        <f>Yomiuri!F18</f>
        <v>7.4589265384859401E-3</v>
      </c>
      <c r="G24" s="1">
        <f t="shared" si="4"/>
        <v>0.31072953686397026</v>
      </c>
      <c r="H24" s="1">
        <f t="shared" si="5"/>
        <v>-6.2056087453880346E-2</v>
      </c>
      <c r="I24" s="1">
        <f t="shared" si="6"/>
        <v>-0.15700882467904262</v>
      </c>
      <c r="J24" s="1">
        <f t="shared" si="7"/>
        <v>0.19019296968306679</v>
      </c>
      <c r="K24" s="1">
        <f t="shared" si="8"/>
        <v>7.0464398603528516E-2</v>
      </c>
      <c r="L24" s="10">
        <f t="shared" si="9"/>
        <v>67.766329474062928</v>
      </c>
      <c r="M24" s="1">
        <f t="shared" si="10"/>
        <v>12.162941228490775</v>
      </c>
      <c r="O24" s="1">
        <f t="shared" si="11"/>
        <v>6.8092571701987389E-2</v>
      </c>
      <c r="P24" s="1">
        <f t="shared" si="12"/>
        <v>1.0704643986035285</v>
      </c>
      <c r="Q24" s="1">
        <f t="shared" si="13"/>
        <v>67.766329474062928</v>
      </c>
    </row>
    <row r="25" spans="1:17">
      <c r="B25" s="1" t="s">
        <v>13</v>
      </c>
      <c r="C25" s="3">
        <f>Nikkei!F19</f>
        <v>3.10961461398007E-2</v>
      </c>
      <c r="D25" s="3">
        <f>Mainichi!F19</f>
        <v>2.7097692812922802E-3</v>
      </c>
      <c r="E25" s="3">
        <f>Asahi!F19</f>
        <v>2.0815564741394899E-3</v>
      </c>
      <c r="F25" s="3">
        <f>Yomiuri!F19</f>
        <v>2.0345450079948899E-3</v>
      </c>
      <c r="G25" s="1">
        <f t="shared" si="4"/>
        <v>0.74659294604931592</v>
      </c>
      <c r="H25" s="1">
        <f t="shared" si="5"/>
        <v>7.9860084059988151E-2</v>
      </c>
      <c r="I25" s="1">
        <f t="shared" si="6"/>
        <v>4.7831960847999747E-2</v>
      </c>
      <c r="J25" s="1">
        <f t="shared" si="7"/>
        <v>5.1878263584957326E-2</v>
      </c>
      <c r="K25" s="1">
        <f t="shared" si="8"/>
        <v>0.23154081363556528</v>
      </c>
      <c r="L25" s="10">
        <f t="shared" si="9"/>
        <v>77.963359310647647</v>
      </c>
      <c r="M25" s="1">
        <f t="shared" si="10"/>
        <v>39.966527268499149</v>
      </c>
      <c r="O25" s="1">
        <f t="shared" si="11"/>
        <v>0.20826607943048123</v>
      </c>
      <c r="P25" s="1">
        <f t="shared" si="12"/>
        <v>1.2315408136355652</v>
      </c>
      <c r="Q25" s="1">
        <f t="shared" si="13"/>
        <v>77.963359310647647</v>
      </c>
    </row>
    <row r="26" spans="1:17">
      <c r="B26" s="1" t="s">
        <v>14</v>
      </c>
      <c r="C26" s="3">
        <f>Nikkei!F20</f>
        <v>4.4588427484292703E-2</v>
      </c>
      <c r="D26" s="3">
        <f>Mainichi!F20</f>
        <v>0.11463984584876</v>
      </c>
      <c r="E26" s="3">
        <f>Asahi!F20</f>
        <v>1.7241457580927599E-2</v>
      </c>
      <c r="F26" s="3">
        <f>Yomiuri!F20</f>
        <v>1.6684910946007301E-2</v>
      </c>
      <c r="G26" s="1">
        <f t="shared" si="4"/>
        <v>1.0705315470779986</v>
      </c>
      <c r="H26" s="1">
        <f t="shared" si="5"/>
        <v>3.3785709319650996</v>
      </c>
      <c r="I26" s="1">
        <f t="shared" si="6"/>
        <v>0.39619041530655724</v>
      </c>
      <c r="J26" s="1">
        <f t="shared" si="7"/>
        <v>0.42544362722236739</v>
      </c>
      <c r="K26" s="1">
        <f t="shared" si="8"/>
        <v>1.3176841303930056</v>
      </c>
      <c r="L26" s="10">
        <f t="shared" si="9"/>
        <v>146.72225120416232</v>
      </c>
      <c r="M26" s="1">
        <f t="shared" si="10"/>
        <v>227.44697965651199</v>
      </c>
      <c r="O26" s="1">
        <f t="shared" si="11"/>
        <v>0.84056846746698377</v>
      </c>
      <c r="P26" s="1">
        <f t="shared" si="12"/>
        <v>2.3176841303930056</v>
      </c>
      <c r="Q26" s="1">
        <f t="shared" si="13"/>
        <v>146.72225120416232</v>
      </c>
    </row>
    <row r="27" spans="1:17">
      <c r="B27" s="1" t="s">
        <v>15</v>
      </c>
      <c r="C27" s="3">
        <f>Nikkei!F21</f>
        <v>2.72091686125552E-2</v>
      </c>
      <c r="D27" s="3">
        <f>Mainichi!F21</f>
        <v>3.2058001840640001E-3</v>
      </c>
      <c r="E27" s="3">
        <f>Asahi!F21</f>
        <v>1.43536588802935E-2</v>
      </c>
      <c r="F27" s="3">
        <f>Yomiuri!F21</f>
        <v>5.58933677133091E-3</v>
      </c>
      <c r="G27" s="1">
        <f t="shared" si="4"/>
        <v>0.6532698059326254</v>
      </c>
      <c r="H27" s="1">
        <f t="shared" si="5"/>
        <v>9.4478697484083815E-2</v>
      </c>
      <c r="I27" s="1">
        <f t="shared" si="6"/>
        <v>0.32983186289556055</v>
      </c>
      <c r="J27" s="1">
        <f t="shared" si="7"/>
        <v>0.14252085117250332</v>
      </c>
      <c r="K27" s="1">
        <f t="shared" si="8"/>
        <v>0.30502530437119324</v>
      </c>
      <c r="L27" s="10">
        <f t="shared" si="9"/>
        <v>82.615334861558679</v>
      </c>
      <c r="M27" s="1">
        <f t="shared" si="10"/>
        <v>52.650770088081821</v>
      </c>
      <c r="O27" s="1">
        <f t="shared" si="11"/>
        <v>0.26622243090942027</v>
      </c>
      <c r="P27" s="1">
        <f t="shared" si="12"/>
        <v>1.3050253043711932</v>
      </c>
      <c r="Q27" s="1">
        <f t="shared" si="13"/>
        <v>82.615334861558679</v>
      </c>
    </row>
    <row r="28" spans="1:17">
      <c r="B28" s="1" t="s">
        <v>16</v>
      </c>
      <c r="C28" s="3">
        <f>Nikkei!F22</f>
        <v>1.07980879875439E-2</v>
      </c>
      <c r="D28" s="3">
        <f>Mainichi!F22</f>
        <v>3.6161235390253701E-3</v>
      </c>
      <c r="E28" s="3">
        <f>Asahi!F22</f>
        <v>3.1622137860599E-3</v>
      </c>
      <c r="F28" s="3">
        <f>Yomiuri!F22</f>
        <v>1.54196935596201E-2</v>
      </c>
      <c r="G28" s="1">
        <f t="shared" si="4"/>
        <v>0.25925322984000482</v>
      </c>
      <c r="H28" s="1">
        <f t="shared" si="5"/>
        <v>0.10657140878803814</v>
      </c>
      <c r="I28" s="1">
        <f t="shared" si="6"/>
        <v>7.2664320131093529E-2</v>
      </c>
      <c r="J28" s="1">
        <f t="shared" si="7"/>
        <v>0.39318222194239588</v>
      </c>
      <c r="K28" s="1">
        <f t="shared" si="8"/>
        <v>0.20791779517538309</v>
      </c>
      <c r="L28" s="10">
        <f t="shared" si="9"/>
        <v>76.467891311681072</v>
      </c>
      <c r="M28" s="1">
        <f t="shared" si="10"/>
        <v>35.888930767783954</v>
      </c>
      <c r="O28" s="1">
        <f t="shared" si="11"/>
        <v>0.18889804684558884</v>
      </c>
      <c r="P28" s="1">
        <f t="shared" si="12"/>
        <v>1.207917795175383</v>
      </c>
      <c r="Q28" s="1">
        <f t="shared" si="13"/>
        <v>76.467891311681072</v>
      </c>
    </row>
    <row r="29" spans="1:17">
      <c r="B29" s="1" t="s">
        <v>17</v>
      </c>
      <c r="C29" s="3">
        <f>Nikkei!F23</f>
        <v>2.2734636613081099E-2</v>
      </c>
      <c r="D29" s="3">
        <f>Mainichi!F23</f>
        <v>-8.1332536997245897E-4</v>
      </c>
      <c r="E29" s="3">
        <f>Asahi!F23</f>
        <v>1.1934628488228301E-2</v>
      </c>
      <c r="F29" s="3">
        <f>Yomiuri!F23</f>
        <v>1.75065979781515E-2</v>
      </c>
      <c r="G29" s="1">
        <f t="shared" si="4"/>
        <v>0.5458399651844974</v>
      </c>
      <c r="H29" s="1">
        <f t="shared" si="5"/>
        <v>-2.3969654118724835E-2</v>
      </c>
      <c r="I29" s="1">
        <f t="shared" si="6"/>
        <v>0.27424510921345491</v>
      </c>
      <c r="J29" s="1">
        <f t="shared" si="7"/>
        <v>0.44639558270647289</v>
      </c>
      <c r="K29" s="1">
        <f t="shared" si="8"/>
        <v>0.31062775074642507</v>
      </c>
      <c r="L29" s="10">
        <f t="shared" si="9"/>
        <v>82.970000768636027</v>
      </c>
      <c r="M29" s="1">
        <f t="shared" si="10"/>
        <v>53.617814827668994</v>
      </c>
      <c r="O29" s="1">
        <f t="shared" si="11"/>
        <v>0.27050622147693787</v>
      </c>
      <c r="P29" s="1">
        <f t="shared" si="12"/>
        <v>1.310627750746425</v>
      </c>
      <c r="Q29" s="1">
        <f t="shared" si="13"/>
        <v>82.970000768636027</v>
      </c>
    </row>
    <row r="30" spans="1:17">
      <c r="B30" s="1" t="s">
        <v>18</v>
      </c>
      <c r="C30" s="3">
        <f>Nikkei!F24</f>
        <v>4.8068305877131803E-2</v>
      </c>
      <c r="D30" s="3">
        <f>Mainichi!F24</f>
        <v>1.0086990834486901E-3</v>
      </c>
      <c r="E30" s="3">
        <f>Asahi!F24</f>
        <v>8.8746808192569096E-2</v>
      </c>
      <c r="F30" s="3">
        <f>Yomiuri!F24</f>
        <v>1.2112563264718299E-2</v>
      </c>
      <c r="G30" s="1">
        <f t="shared" si="4"/>
        <v>1.1540805711121309</v>
      </c>
      <c r="H30" s="1">
        <f t="shared" si="5"/>
        <v>2.9727546972939733E-2</v>
      </c>
      <c r="I30" s="1">
        <f t="shared" si="6"/>
        <v>2.0393075602749398</v>
      </c>
      <c r="J30" s="1">
        <f t="shared" si="7"/>
        <v>0.30885468115341169</v>
      </c>
      <c r="K30" s="1">
        <f t="shared" si="8"/>
        <v>0.88299258987835549</v>
      </c>
      <c r="L30" s="10">
        <f t="shared" si="9"/>
        <v>119.20386741434885</v>
      </c>
      <c r="M30" s="1">
        <f t="shared" si="10"/>
        <v>152.41437078475965</v>
      </c>
      <c r="O30" s="1">
        <f t="shared" si="11"/>
        <v>0.63286231439289908</v>
      </c>
      <c r="P30" s="1">
        <f t="shared" si="12"/>
        <v>1.8829925898783555</v>
      </c>
      <c r="Q30" s="1">
        <f t="shared" si="13"/>
        <v>119.20386741434885</v>
      </c>
    </row>
    <row r="31" spans="1:17">
      <c r="B31" s="1" t="s">
        <v>19</v>
      </c>
      <c r="C31" s="3">
        <f>Nikkei!F25</f>
        <v>3.9047119461497901E-2</v>
      </c>
      <c r="D31" s="3">
        <f>Mainichi!F25</f>
        <v>-1.8395014017536901E-3</v>
      </c>
      <c r="E31" s="3">
        <f>Asahi!F25</f>
        <v>2.49347444877865E-3</v>
      </c>
      <c r="F31" s="3">
        <f>Yomiuri!F25</f>
        <v>-4.6167794220211503E-5</v>
      </c>
      <c r="G31" s="1">
        <f t="shared" si="4"/>
        <v>0.93748928958712874</v>
      </c>
      <c r="H31" s="1">
        <f t="shared" si="5"/>
        <v>-5.4212267290320117E-2</v>
      </c>
      <c r="I31" s="1">
        <f t="shared" si="6"/>
        <v>5.7297399177590476E-2</v>
      </c>
      <c r="J31" s="1">
        <f t="shared" si="7"/>
        <v>-1.1772189793199292E-3</v>
      </c>
      <c r="K31" s="1">
        <f t="shared" si="8"/>
        <v>0.2348493006237698</v>
      </c>
      <c r="L31" s="10">
        <f t="shared" si="9"/>
        <v>78.172804874270142</v>
      </c>
      <c r="M31" s="1">
        <f t="shared" si="10"/>
        <v>40.537609028795949</v>
      </c>
      <c r="O31" s="1">
        <f t="shared" si="11"/>
        <v>0.21094893884801133</v>
      </c>
      <c r="P31" s="1">
        <f t="shared" si="12"/>
        <v>1.2348493006237697</v>
      </c>
      <c r="Q31" s="1">
        <f t="shared" si="13"/>
        <v>78.172804874270142</v>
      </c>
    </row>
    <row r="32" spans="1:17">
      <c r="A32" s="1">
        <v>1989</v>
      </c>
      <c r="B32" s="1" t="s">
        <v>8</v>
      </c>
      <c r="C32" s="3">
        <f>Nikkei!F26</f>
        <v>5.0867327968396103E-2</v>
      </c>
      <c r="D32" s="3">
        <f>Mainichi!F26</f>
        <v>2.4072111238380798E-3</v>
      </c>
      <c r="E32" s="3">
        <f>Asahi!F26</f>
        <v>-6.2490629449761699E-3</v>
      </c>
      <c r="F32" s="3">
        <f>Yomiuri!F26</f>
        <v>-7.9886781951800498E-4</v>
      </c>
      <c r="G32" s="1">
        <f t="shared" si="4"/>
        <v>1.2212827941715163</v>
      </c>
      <c r="H32" s="1">
        <f t="shared" si="5"/>
        <v>7.0943339725280566E-2</v>
      </c>
      <c r="I32" s="1">
        <f t="shared" si="6"/>
        <v>-0.14359684103423268</v>
      </c>
      <c r="J32" s="1">
        <f t="shared" si="7"/>
        <v>-2.0370095106099158E-2</v>
      </c>
      <c r="K32" s="1">
        <f t="shared" si="8"/>
        <v>0.28206479943911622</v>
      </c>
      <c r="L32" s="10">
        <f t="shared" si="9"/>
        <v>81.161807640898402</v>
      </c>
      <c r="M32" s="1">
        <f t="shared" si="10"/>
        <v>48.687530812648042</v>
      </c>
      <c r="O32" s="1">
        <f t="shared" si="11"/>
        <v>0.24847190280542741</v>
      </c>
      <c r="P32" s="1">
        <f t="shared" si="12"/>
        <v>1.2820647994391163</v>
      </c>
      <c r="Q32" s="1">
        <f t="shared" si="13"/>
        <v>81.161807640898402</v>
      </c>
    </row>
    <row r="33" spans="1:17">
      <c r="B33" s="1" t="s">
        <v>9</v>
      </c>
      <c r="C33" s="3">
        <f>Nikkei!F27</f>
        <v>2.2254778994320601E-2</v>
      </c>
      <c r="D33" s="3">
        <f>Mainichi!F27</f>
        <v>-7.7372520599817496E-3</v>
      </c>
      <c r="E33" s="3">
        <f>Asahi!F27</f>
        <v>1.9423455185007099E-2</v>
      </c>
      <c r="F33" s="3">
        <f>Yomiuri!F27</f>
        <v>3.1908652078242402E-4</v>
      </c>
      <c r="G33" s="1">
        <f t="shared" si="4"/>
        <v>0.53431897761053992</v>
      </c>
      <c r="H33" s="1">
        <f t="shared" si="5"/>
        <v>-0.22802590765542433</v>
      </c>
      <c r="I33" s="1">
        <f t="shared" si="6"/>
        <v>0.44633040682992237</v>
      </c>
      <c r="J33" s="1">
        <f t="shared" si="7"/>
        <v>8.1362931596542665E-3</v>
      </c>
      <c r="K33" s="1">
        <f t="shared" si="8"/>
        <v>0.19018994248617305</v>
      </c>
      <c r="L33" s="10">
        <f t="shared" si="9"/>
        <v>75.345619979937695</v>
      </c>
      <c r="M33" s="1">
        <f t="shared" si="10"/>
        <v>32.828905639642059</v>
      </c>
      <c r="O33" s="1">
        <f t="shared" si="11"/>
        <v>0.17411290992083311</v>
      </c>
      <c r="P33" s="1">
        <f t="shared" si="12"/>
        <v>1.190189942486173</v>
      </c>
      <c r="Q33" s="1">
        <f t="shared" si="13"/>
        <v>75.345619979937695</v>
      </c>
    </row>
    <row r="34" spans="1:17">
      <c r="B34" s="1" t="s">
        <v>10</v>
      </c>
      <c r="C34" s="3">
        <f>Nikkei!F28</f>
        <v>2.1468587294956099E-2</v>
      </c>
      <c r="D34" s="3">
        <f>Mainichi!F28</f>
        <v>-4.5016667270086396E-3</v>
      </c>
      <c r="E34" s="3">
        <f>Asahi!F28</f>
        <v>1.5848843404835999E-2</v>
      </c>
      <c r="F34" s="3">
        <f>Yomiuri!F28</f>
        <v>9.4726788250890908E-3</v>
      </c>
      <c r="G34" s="1">
        <f t="shared" si="4"/>
        <v>0.51544316019094039</v>
      </c>
      <c r="H34" s="1">
        <f t="shared" si="5"/>
        <v>-0.13266940684245843</v>
      </c>
      <c r="I34" s="1">
        <f t="shared" si="6"/>
        <v>0.36418961803070149</v>
      </c>
      <c r="J34" s="1">
        <f t="shared" si="7"/>
        <v>0.24154104579280461</v>
      </c>
      <c r="K34" s="1">
        <f t="shared" si="8"/>
        <v>0.24712610429299703</v>
      </c>
      <c r="L34" s="10">
        <f t="shared" si="9"/>
        <v>78.949994590642362</v>
      </c>
      <c r="M34" s="1">
        <f t="shared" si="10"/>
        <v>42.65672228970233</v>
      </c>
      <c r="O34" s="1">
        <f t="shared" si="11"/>
        <v>0.22084178772212307</v>
      </c>
      <c r="P34" s="1">
        <f t="shared" si="12"/>
        <v>1.2471261042929971</v>
      </c>
      <c r="Q34" s="1">
        <f t="shared" si="13"/>
        <v>78.949994590642362</v>
      </c>
    </row>
    <row r="35" spans="1:17">
      <c r="B35" s="1" t="s">
        <v>11</v>
      </c>
      <c r="C35" s="3">
        <f>Nikkei!F29</f>
        <v>5.4888642679579797E-2</v>
      </c>
      <c r="D35" s="3">
        <f>Mainichi!F29</f>
        <v>-3.6011262525968701E-3</v>
      </c>
      <c r="E35" s="3">
        <f>Asahi!F29</f>
        <v>-1.14225254564542E-3</v>
      </c>
      <c r="F35" s="3">
        <f>Yomiuri!F29</f>
        <v>2.04582256595104E-3</v>
      </c>
      <c r="G35" s="1">
        <f t="shared" si="4"/>
        <v>1.3178312598147037</v>
      </c>
      <c r="H35" s="1">
        <f t="shared" si="5"/>
        <v>-0.10612942113871304</v>
      </c>
      <c r="I35" s="1">
        <f t="shared" si="6"/>
        <v>-2.6247752449006328E-2</v>
      </c>
      <c r="J35" s="1">
        <f t="shared" si="7"/>
        <v>5.2165826711820948E-2</v>
      </c>
      <c r="K35" s="1">
        <f t="shared" si="8"/>
        <v>0.30940497823470131</v>
      </c>
      <c r="L35" s="10">
        <f t="shared" si="9"/>
        <v>82.892592491434655</v>
      </c>
      <c r="M35" s="1">
        <f t="shared" si="10"/>
        <v>53.406750652132764</v>
      </c>
      <c r="O35" s="1">
        <f t="shared" si="11"/>
        <v>0.26957281893812557</v>
      </c>
      <c r="P35" s="1">
        <f t="shared" si="12"/>
        <v>1.3094049782347013</v>
      </c>
      <c r="Q35" s="1">
        <f t="shared" si="13"/>
        <v>82.892592491434655</v>
      </c>
    </row>
    <row r="36" spans="1:17">
      <c r="B36" s="1" t="s">
        <v>12</v>
      </c>
      <c r="C36" s="3">
        <f>Nikkei!F30</f>
        <v>7.0241669250790506E-2</v>
      </c>
      <c r="D36" s="3">
        <f>Mainichi!F30</f>
        <v>-3.2068188491327899E-3</v>
      </c>
      <c r="E36" s="3">
        <f>Asahi!F30</f>
        <v>4.5590511887918302E-2</v>
      </c>
      <c r="F36" s="3">
        <f>Yomiuri!F30</f>
        <v>3.5851316444845398E-2</v>
      </c>
      <c r="G36" s="1">
        <f t="shared" si="4"/>
        <v>1.6864448264940344</v>
      </c>
      <c r="H36" s="1">
        <f t="shared" si="5"/>
        <v>-9.4508718740352438E-2</v>
      </c>
      <c r="I36" s="1">
        <f t="shared" si="6"/>
        <v>1.0476216267755427</v>
      </c>
      <c r="J36" s="1">
        <f t="shared" si="7"/>
        <v>0.91416215275886203</v>
      </c>
      <c r="K36" s="1">
        <f t="shared" si="8"/>
        <v>0.88842997182202177</v>
      </c>
      <c r="L36" s="10">
        <f t="shared" si="9"/>
        <v>119.54808382803949</v>
      </c>
      <c r="M36" s="1">
        <f t="shared" si="10"/>
        <v>153.35292356216686</v>
      </c>
      <c r="O36" s="1">
        <f t="shared" si="11"/>
        <v>0.63574578110715985</v>
      </c>
      <c r="P36" s="1">
        <f t="shared" si="12"/>
        <v>1.8884299718220219</v>
      </c>
      <c r="Q36" s="1">
        <f t="shared" si="13"/>
        <v>119.54808382803949</v>
      </c>
    </row>
    <row r="37" spans="1:17">
      <c r="B37" s="1" t="s">
        <v>13</v>
      </c>
      <c r="C37" s="3">
        <f>Nikkei!F31</f>
        <v>6.9043261283000798E-2</v>
      </c>
      <c r="D37" s="3">
        <f>Mainichi!F31</f>
        <v>3.7188800579453199E-3</v>
      </c>
      <c r="E37" s="3">
        <f>Asahi!F31</f>
        <v>3.2727724563279499E-2</v>
      </c>
      <c r="F37" s="3">
        <f>Yomiuri!F31</f>
        <v>4.5467270294288202E-2</v>
      </c>
      <c r="G37" s="1">
        <f t="shared" si="4"/>
        <v>1.6576720348040725</v>
      </c>
      <c r="H37" s="1">
        <f t="shared" si="5"/>
        <v>0.10959976411530256</v>
      </c>
      <c r="I37" s="1">
        <f t="shared" si="6"/>
        <v>0.75204841156281865</v>
      </c>
      <c r="J37" s="1">
        <f t="shared" si="7"/>
        <v>1.1593565261749708</v>
      </c>
      <c r="K37" s="1">
        <f t="shared" si="8"/>
        <v>0.91966918416429122</v>
      </c>
      <c r="L37" s="10">
        <f t="shared" si="9"/>
        <v>121.52569911245075</v>
      </c>
      <c r="M37" s="1">
        <f t="shared" si="10"/>
        <v>158.74516008548179</v>
      </c>
      <c r="O37" s="1">
        <f t="shared" si="11"/>
        <v>0.65215287127992305</v>
      </c>
      <c r="P37" s="1">
        <f t="shared" si="12"/>
        <v>1.9196691841642912</v>
      </c>
      <c r="Q37" s="1">
        <f t="shared" si="13"/>
        <v>121.52569911245075</v>
      </c>
    </row>
    <row r="38" spans="1:17">
      <c r="B38" s="1" t="s">
        <v>14</v>
      </c>
      <c r="C38" s="3">
        <f>Nikkei!F32</f>
        <v>1.1870034479350601E-2</v>
      </c>
      <c r="D38" s="3">
        <f>Mainichi!F32</f>
        <v>5.4753199264776398E-4</v>
      </c>
      <c r="E38" s="3">
        <f>Asahi!F32</f>
        <v>1.59328853262019E-2</v>
      </c>
      <c r="F38" s="3">
        <f>Yomiuri!F32</f>
        <v>2.4780142255783001E-3</v>
      </c>
      <c r="G38" s="1">
        <f t="shared" si="4"/>
        <v>0.28498978528733271</v>
      </c>
      <c r="H38" s="1">
        <f t="shared" si="5"/>
        <v>1.6136411044386217E-2</v>
      </c>
      <c r="I38" s="1">
        <f t="shared" si="6"/>
        <v>0.36612081227995974</v>
      </c>
      <c r="J38" s="1">
        <f t="shared" si="7"/>
        <v>6.3186154475157158E-2</v>
      </c>
      <c r="K38" s="1">
        <f t="shared" si="8"/>
        <v>0.18260829077170895</v>
      </c>
      <c r="L38" s="10">
        <f t="shared" si="9"/>
        <v>74.865659405153323</v>
      </c>
      <c r="M38" s="1">
        <f t="shared" si="10"/>
        <v>31.520227980491565</v>
      </c>
      <c r="O38" s="1">
        <f t="shared" si="11"/>
        <v>0.16772241501058555</v>
      </c>
      <c r="P38" s="1">
        <f t="shared" si="12"/>
        <v>1.182608290771709</v>
      </c>
      <c r="Q38" s="1">
        <f t="shared" si="13"/>
        <v>74.865659405153323</v>
      </c>
    </row>
    <row r="39" spans="1:17">
      <c r="B39" s="1" t="s">
        <v>15</v>
      </c>
      <c r="C39" s="3">
        <f>Nikkei!F33</f>
        <v>2.6311886868222799E-2</v>
      </c>
      <c r="D39" s="3">
        <f>Mainichi!F33</f>
        <v>3.4608072423660801E-3</v>
      </c>
      <c r="E39" s="3">
        <f>Asahi!F33</f>
        <v>-1.9338386259326499E-3</v>
      </c>
      <c r="F39" s="3">
        <f>Yomiuri!F33</f>
        <v>4.1989251414309503E-3</v>
      </c>
      <c r="G39" s="1">
        <f t="shared" si="4"/>
        <v>0.63172680771266365</v>
      </c>
      <c r="H39" s="1">
        <f t="shared" si="5"/>
        <v>0.10199405506544308</v>
      </c>
      <c r="I39" s="1">
        <f t="shared" si="6"/>
        <v>-4.4437561311037266E-2</v>
      </c>
      <c r="J39" s="1">
        <f t="shared" si="7"/>
        <v>0.10706715477154299</v>
      </c>
      <c r="K39" s="1">
        <f t="shared" si="8"/>
        <v>0.19908761405965314</v>
      </c>
      <c r="L39" s="10">
        <f t="shared" si="9"/>
        <v>75.908891905829904</v>
      </c>
      <c r="M39" s="1">
        <f t="shared" si="10"/>
        <v>34.364743006644467</v>
      </c>
      <c r="O39" s="1">
        <f t="shared" si="11"/>
        <v>0.18156094598592354</v>
      </c>
      <c r="P39" s="1">
        <f t="shared" si="12"/>
        <v>1.1990876140596531</v>
      </c>
      <c r="Q39" s="1">
        <f t="shared" si="13"/>
        <v>75.908891905829904</v>
      </c>
    </row>
    <row r="40" spans="1:17">
      <c r="B40" s="1" t="s">
        <v>16</v>
      </c>
      <c r="C40" s="3">
        <f>Nikkei!F34</f>
        <v>6.9466982416892503E-2</v>
      </c>
      <c r="D40" s="3">
        <f>Mainichi!F34</f>
        <v>3.2781245291099801E-3</v>
      </c>
      <c r="E40" s="3">
        <f>Asahi!F34</f>
        <v>3.9795068175586402E-2</v>
      </c>
      <c r="F40" s="3">
        <f>Yomiuri!F34</f>
        <v>9.10135375703273E-5</v>
      </c>
      <c r="G40" s="1">
        <f t="shared" si="4"/>
        <v>1.6678452314514431</v>
      </c>
      <c r="H40" s="1">
        <f t="shared" si="5"/>
        <v>9.6610180896649869E-2</v>
      </c>
      <c r="I40" s="1">
        <f t="shared" si="6"/>
        <v>0.91444847476695146</v>
      </c>
      <c r="J40" s="1">
        <f t="shared" si="7"/>
        <v>2.3207273731074497E-3</v>
      </c>
      <c r="K40" s="1">
        <f t="shared" si="8"/>
        <v>0.67030615362203805</v>
      </c>
      <c r="L40" s="10">
        <f t="shared" si="9"/>
        <v>105.73963718603645</v>
      </c>
      <c r="M40" s="1">
        <f t="shared" si="10"/>
        <v>115.70231937227234</v>
      </c>
      <c r="O40" s="1">
        <f t="shared" si="11"/>
        <v>0.51300693514877216</v>
      </c>
      <c r="P40" s="1">
        <f t="shared" si="12"/>
        <v>1.670306153622038</v>
      </c>
      <c r="Q40" s="1">
        <f t="shared" si="13"/>
        <v>105.73963718603645</v>
      </c>
    </row>
    <row r="41" spans="1:17">
      <c r="B41" s="1" t="s">
        <v>17</v>
      </c>
      <c r="C41" s="3">
        <f>Nikkei!F35</f>
        <v>6.4300019893370794E-2</v>
      </c>
      <c r="D41" s="3">
        <f>Mainichi!F35</f>
        <v>4.2763536171365302E-2</v>
      </c>
      <c r="E41" s="3">
        <f>Asahi!F35</f>
        <v>2.7722398668497499E-2</v>
      </c>
      <c r="F41" s="3">
        <f>Yomiuri!F35</f>
        <v>5.5672386916801597E-3</v>
      </c>
      <c r="G41" s="1">
        <f t="shared" si="4"/>
        <v>1.5437907021467643</v>
      </c>
      <c r="H41" s="1">
        <f t="shared" si="5"/>
        <v>1.2602916480472195</v>
      </c>
      <c r="I41" s="1">
        <f t="shared" si="6"/>
        <v>0.63703132929524997</v>
      </c>
      <c r="J41" s="1">
        <f t="shared" si="7"/>
        <v>0.14195737875172221</v>
      </c>
      <c r="K41" s="1">
        <f t="shared" si="8"/>
        <v>0.89576776456023899</v>
      </c>
      <c r="L41" s="10">
        <f t="shared" si="9"/>
        <v>120.01260677804054</v>
      </c>
      <c r="M41" s="1">
        <f t="shared" si="10"/>
        <v>154.61950844177321</v>
      </c>
      <c r="O41" s="1">
        <f t="shared" si="11"/>
        <v>0.63962390928439172</v>
      </c>
      <c r="P41" s="1">
        <f t="shared" si="12"/>
        <v>1.8957677645602389</v>
      </c>
      <c r="Q41" s="1">
        <f t="shared" si="13"/>
        <v>120.01260677804054</v>
      </c>
    </row>
    <row r="42" spans="1:17">
      <c r="B42" s="1" t="s">
        <v>18</v>
      </c>
      <c r="C42" s="3">
        <f>Nikkei!F36</f>
        <v>1.90778844894882E-2</v>
      </c>
      <c r="D42" s="3">
        <f>Mainichi!F36</f>
        <v>1.55286129936038E-3</v>
      </c>
      <c r="E42" s="3">
        <f>Asahi!F36</f>
        <v>4.97738724219515E-3</v>
      </c>
      <c r="F42" s="3">
        <f>Yomiuri!F36</f>
        <v>-1.94372322821721E-3</v>
      </c>
      <c r="G42" s="1">
        <f t="shared" si="4"/>
        <v>0.45804434804752403</v>
      </c>
      <c r="H42" s="1">
        <f t="shared" si="5"/>
        <v>4.5764646738220324E-2</v>
      </c>
      <c r="I42" s="1">
        <f t="shared" si="6"/>
        <v>0.11437508165250851</v>
      </c>
      <c r="J42" s="1">
        <f t="shared" si="7"/>
        <v>-4.9562425787294181E-2</v>
      </c>
      <c r="K42" s="1">
        <f t="shared" si="8"/>
        <v>0.14215541266273968</v>
      </c>
      <c r="L42" s="10">
        <f t="shared" si="9"/>
        <v>72.304768011023143</v>
      </c>
      <c r="M42" s="1">
        <f t="shared" si="10"/>
        <v>24.537609967513081</v>
      </c>
      <c r="O42" s="1">
        <f t="shared" si="11"/>
        <v>0.13291719012067357</v>
      </c>
      <c r="P42" s="1">
        <f t="shared" si="12"/>
        <v>1.1421554126627398</v>
      </c>
      <c r="Q42" s="1">
        <f t="shared" si="13"/>
        <v>72.304768011023143</v>
      </c>
    </row>
    <row r="43" spans="1:17">
      <c r="B43" s="1" t="s">
        <v>19</v>
      </c>
      <c r="C43" s="3">
        <f>Nikkei!F37</f>
        <v>1.6131391918799001E-2</v>
      </c>
      <c r="D43" s="3">
        <f>Mainichi!F37</f>
        <v>2.9296973047635701E-2</v>
      </c>
      <c r="E43" s="3">
        <f>Asahi!F37</f>
        <v>4.4620756846349497E-3</v>
      </c>
      <c r="F43" s="3">
        <f>Yomiuri!F37</f>
        <v>1.1644078826035199E-3</v>
      </c>
      <c r="G43" s="1">
        <f t="shared" si="4"/>
        <v>0.38730147981641372</v>
      </c>
      <c r="H43" s="1">
        <f t="shared" si="5"/>
        <v>0.86341621275285063</v>
      </c>
      <c r="I43" s="1">
        <f t="shared" si="6"/>
        <v>0.10253376840832625</v>
      </c>
      <c r="J43" s="1">
        <f t="shared" si="7"/>
        <v>2.969089345122965E-2</v>
      </c>
      <c r="K43" s="1">
        <f t="shared" si="8"/>
        <v>0.3457355886072051</v>
      </c>
      <c r="L43" s="10">
        <f t="shared" si="9"/>
        <v>85.192521490202566</v>
      </c>
      <c r="M43" s="1">
        <f t="shared" si="10"/>
        <v>59.67781926995012</v>
      </c>
      <c r="O43" s="1">
        <f t="shared" si="11"/>
        <v>0.29694076958286797</v>
      </c>
      <c r="P43" s="1">
        <f t="shared" si="12"/>
        <v>1.3457355886072051</v>
      </c>
      <c r="Q43" s="1">
        <f t="shared" si="13"/>
        <v>85.192521490202566</v>
      </c>
    </row>
    <row r="44" spans="1:17">
      <c r="A44" s="1">
        <v>1990</v>
      </c>
      <c r="B44" s="1" t="s">
        <v>8</v>
      </c>
      <c r="C44" s="3">
        <f>Nikkei!F38</f>
        <v>8.3564369802642896E-2</v>
      </c>
      <c r="D44" s="3">
        <f>Mainichi!F38</f>
        <v>9.7440950801718398E-2</v>
      </c>
      <c r="E44" s="3">
        <f>Asahi!F38</f>
        <v>1.2172922418997799E-2</v>
      </c>
      <c r="F44" s="3">
        <f>Yomiuri!F38</f>
        <v>-2.65558055701259E-3</v>
      </c>
      <c r="G44" s="1">
        <f t="shared" si="4"/>
        <v>2.0063119318781766</v>
      </c>
      <c r="H44" s="1">
        <f t="shared" si="5"/>
        <v>2.8716992902803007</v>
      </c>
      <c r="I44" s="1">
        <f t="shared" si="6"/>
        <v>0.27972085109626621</v>
      </c>
      <c r="J44" s="1">
        <f t="shared" si="7"/>
        <v>-6.7713866032170347E-2</v>
      </c>
      <c r="K44" s="1">
        <f t="shared" si="8"/>
        <v>1.2725045518056433</v>
      </c>
      <c r="L44" s="10">
        <f t="shared" si="9"/>
        <v>143.86213347204102</v>
      </c>
      <c r="M44" s="1">
        <f t="shared" si="10"/>
        <v>219.64848041467567</v>
      </c>
      <c r="O44" s="1">
        <f t="shared" si="11"/>
        <v>0.82088255006227351</v>
      </c>
      <c r="P44" s="1">
        <f t="shared" si="12"/>
        <v>2.2725045518056435</v>
      </c>
      <c r="Q44" s="1">
        <f t="shared" si="13"/>
        <v>143.86213347204102</v>
      </c>
    </row>
    <row r="45" spans="1:17">
      <c r="B45" s="1" t="s">
        <v>9</v>
      </c>
      <c r="C45" s="3">
        <f>Nikkei!F39</f>
        <v>2.7765677275080902E-2</v>
      </c>
      <c r="D45" s="3">
        <f>Mainichi!F39</f>
        <v>2.0974578104484901E-2</v>
      </c>
      <c r="E45" s="3">
        <f>Asahi!F39</f>
        <v>1.59074222466918E-2</v>
      </c>
      <c r="F45" s="3">
        <f>Yomiuri!F39</f>
        <v>6.4854412798342503E-2</v>
      </c>
      <c r="G45" s="1">
        <f t="shared" si="4"/>
        <v>0.66663112215454912</v>
      </c>
      <c r="H45" s="1">
        <f t="shared" si="5"/>
        <v>0.61814545692544498</v>
      </c>
      <c r="I45" s="1">
        <f t="shared" si="6"/>
        <v>0.36553569770952749</v>
      </c>
      <c r="J45" s="1">
        <f t="shared" si="7"/>
        <v>1.6537035595569842</v>
      </c>
      <c r="K45" s="1">
        <f t="shared" si="8"/>
        <v>0.82600395908662638</v>
      </c>
      <c r="L45" s="10">
        <f t="shared" si="9"/>
        <v>115.59617122609066</v>
      </c>
      <c r="M45" s="1">
        <f t="shared" si="10"/>
        <v>142.57749740261389</v>
      </c>
      <c r="O45" s="1">
        <f t="shared" si="11"/>
        <v>0.60212995034492045</v>
      </c>
      <c r="P45" s="1">
        <f t="shared" si="12"/>
        <v>1.8260039590866264</v>
      </c>
      <c r="Q45" s="1">
        <f t="shared" si="13"/>
        <v>115.59617122609066</v>
      </c>
    </row>
    <row r="46" spans="1:17">
      <c r="B46" s="1" t="s">
        <v>10</v>
      </c>
      <c r="C46" s="3">
        <f>Nikkei!F40</f>
        <v>3.48329217048194E-2</v>
      </c>
      <c r="D46" s="3">
        <f>Mainichi!F40</f>
        <v>2.3235044738362302E-2</v>
      </c>
      <c r="E46" s="3">
        <f>Asahi!F40</f>
        <v>5.8824508920721899E-2</v>
      </c>
      <c r="F46" s="3">
        <f>Yomiuri!F40</f>
        <v>3.8661341990565201E-2</v>
      </c>
      <c r="G46" s="1">
        <f t="shared" si="4"/>
        <v>0.83630986033412535</v>
      </c>
      <c r="H46" s="1">
        <f t="shared" si="5"/>
        <v>0.68476406414139135</v>
      </c>
      <c r="I46" s="1">
        <f t="shared" si="6"/>
        <v>1.3517248475143846</v>
      </c>
      <c r="J46" s="1">
        <f t="shared" si="7"/>
        <v>0.98581416604363359</v>
      </c>
      <c r="K46" s="1">
        <f t="shared" si="8"/>
        <v>0.96465323450838369</v>
      </c>
      <c r="L46" s="10">
        <f t="shared" si="9"/>
        <v>124.37343882305895</v>
      </c>
      <c r="M46" s="1">
        <f t="shared" si="10"/>
        <v>166.50990897141449</v>
      </c>
      <c r="O46" s="1">
        <f t="shared" si="11"/>
        <v>0.6753157587602876</v>
      </c>
      <c r="P46" s="1">
        <f t="shared" si="12"/>
        <v>1.9646532345083836</v>
      </c>
      <c r="Q46" s="1">
        <f t="shared" si="13"/>
        <v>124.37343882305895</v>
      </c>
    </row>
    <row r="47" spans="1:17">
      <c r="B47" s="1" t="s">
        <v>11</v>
      </c>
      <c r="C47" s="3">
        <f>Nikkei!F41</f>
        <v>3.63337637885984E-2</v>
      </c>
      <c r="D47" s="3">
        <f>Mainichi!F41</f>
        <v>2.34638541426174E-2</v>
      </c>
      <c r="E47" s="3">
        <f>Asahi!F41</f>
        <v>3.2652069197129499E-2</v>
      </c>
      <c r="F47" s="3">
        <f>Yomiuri!F41</f>
        <v>1.49941314449605E-2</v>
      </c>
      <c r="G47" s="1">
        <f t="shared" si="4"/>
        <v>0.87234384692030165</v>
      </c>
      <c r="H47" s="1">
        <f t="shared" si="5"/>
        <v>0.69150734608191644</v>
      </c>
      <c r="I47" s="1">
        <f t="shared" si="6"/>
        <v>0.75030993146074798</v>
      </c>
      <c r="J47" s="1">
        <f t="shared" si="7"/>
        <v>0.38233093899248438</v>
      </c>
      <c r="K47" s="1">
        <f t="shared" si="8"/>
        <v>0.67412301586386258</v>
      </c>
      <c r="L47" s="10">
        <f t="shared" si="9"/>
        <v>105.98126572087983</v>
      </c>
      <c r="M47" s="1">
        <f t="shared" si="10"/>
        <v>116.36115237226382</v>
      </c>
      <c r="O47" s="1">
        <f t="shared" si="11"/>
        <v>0.5152894555464359</v>
      </c>
      <c r="P47" s="1">
        <f t="shared" si="12"/>
        <v>1.6741230158638625</v>
      </c>
      <c r="Q47" s="1">
        <f t="shared" si="13"/>
        <v>105.98126572087983</v>
      </c>
    </row>
    <row r="48" spans="1:17">
      <c r="B48" s="1" t="s">
        <v>12</v>
      </c>
      <c r="C48" s="3">
        <f>Nikkei!F42</f>
        <v>1.30951672563017E-2</v>
      </c>
      <c r="D48" s="3">
        <f>Mainichi!F42</f>
        <v>2.0670205747061601E-2</v>
      </c>
      <c r="E48" s="3">
        <f>Asahi!F42</f>
        <v>-3.4379262478289501E-4</v>
      </c>
      <c r="F48" s="3">
        <f>Yomiuri!F42</f>
        <v>3.8597370142059799E-3</v>
      </c>
      <c r="G48" s="1">
        <f t="shared" si="4"/>
        <v>0.31440421771035204</v>
      </c>
      <c r="H48" s="1">
        <f t="shared" si="5"/>
        <v>0.60917524598639061</v>
      </c>
      <c r="I48" s="1">
        <f t="shared" si="6"/>
        <v>-7.8999900184041488E-3</v>
      </c>
      <c r="J48" s="1">
        <f t="shared" si="7"/>
        <v>9.8418296673089337E-2</v>
      </c>
      <c r="K48" s="1">
        <f t="shared" si="8"/>
        <v>0.253524442587857</v>
      </c>
      <c r="L48" s="10">
        <f t="shared" si="9"/>
        <v>79.355044867458332</v>
      </c>
      <c r="M48" s="1">
        <f t="shared" si="10"/>
        <v>43.761146852782147</v>
      </c>
      <c r="O48" s="1">
        <f t="shared" si="11"/>
        <v>0.22595913789786354</v>
      </c>
      <c r="P48" s="1">
        <f t="shared" si="12"/>
        <v>1.2535244425878571</v>
      </c>
      <c r="Q48" s="1">
        <f t="shared" si="13"/>
        <v>79.355044867458332</v>
      </c>
    </row>
    <row r="49" spans="1:17">
      <c r="B49" s="1" t="s">
        <v>13</v>
      </c>
      <c r="C49" s="3">
        <f>Nikkei!F43</f>
        <v>1.4641388080325001E-3</v>
      </c>
      <c r="D49" s="3">
        <f>Mainichi!F43</f>
        <v>4.29702420252166E-3</v>
      </c>
      <c r="E49" s="3">
        <f>Asahi!F43</f>
        <v>1.36233489369035E-3</v>
      </c>
      <c r="F49" s="3">
        <f>Yomiuri!F43</f>
        <v>1.81953019842558E-3</v>
      </c>
      <c r="G49" s="1">
        <f t="shared" si="4"/>
        <v>3.5152771060430958E-2</v>
      </c>
      <c r="H49" s="1">
        <f t="shared" si="5"/>
        <v>0.12663835123908818</v>
      </c>
      <c r="I49" s="1">
        <f t="shared" si="6"/>
        <v>3.1305011469265565E-2</v>
      </c>
      <c r="J49" s="1">
        <f t="shared" si="7"/>
        <v>4.6395664319925936E-2</v>
      </c>
      <c r="K49" s="1">
        <f t="shared" si="8"/>
        <v>5.9872949522177657E-2</v>
      </c>
      <c r="L49" s="10">
        <f t="shared" si="9"/>
        <v>67.095832044170905</v>
      </c>
      <c r="M49" s="1">
        <f t="shared" si="10"/>
        <v>10.334738969562077</v>
      </c>
      <c r="O49" s="1">
        <f t="shared" si="11"/>
        <v>5.8149041998977052E-2</v>
      </c>
      <c r="P49" s="1">
        <f t="shared" si="12"/>
        <v>1.0598729495221777</v>
      </c>
      <c r="Q49" s="1">
        <f t="shared" si="13"/>
        <v>67.095832044170905</v>
      </c>
    </row>
    <row r="50" spans="1:17">
      <c r="B50" s="1" t="s">
        <v>14</v>
      </c>
      <c r="C50" s="3">
        <f>Nikkei!F44</f>
        <v>9.8278303292199196E-3</v>
      </c>
      <c r="D50" s="3">
        <f>Mainichi!F44</f>
        <v>4.9634503244777901E-5</v>
      </c>
      <c r="E50" s="3">
        <f>Asahi!F44</f>
        <v>2.56823614795609E-4</v>
      </c>
      <c r="F50" s="3">
        <f>Yomiuri!F44</f>
        <v>2.4455586663763101E-3</v>
      </c>
      <c r="G50" s="1">
        <f t="shared" si="4"/>
        <v>0.23595813982150729</v>
      </c>
      <c r="H50" s="1">
        <f t="shared" si="5"/>
        <v>1.4627871194677457E-3</v>
      </c>
      <c r="I50" s="1">
        <f t="shared" si="6"/>
        <v>5.901534376012387E-3</v>
      </c>
      <c r="J50" s="1">
        <f t="shared" si="7"/>
        <v>6.2358579735615059E-2</v>
      </c>
      <c r="K50" s="1">
        <f t="shared" si="8"/>
        <v>7.6420260263150616E-2</v>
      </c>
      <c r="L50" s="10">
        <f t="shared" si="9"/>
        <v>68.143368527444252</v>
      </c>
      <c r="M50" s="1">
        <f t="shared" si="10"/>
        <v>13.190989388506969</v>
      </c>
      <c r="O50" s="1">
        <f t="shared" si="11"/>
        <v>7.3640961937207067E-2</v>
      </c>
      <c r="P50" s="1">
        <f t="shared" si="12"/>
        <v>1.0764202602631505</v>
      </c>
      <c r="Q50" s="1">
        <f t="shared" si="13"/>
        <v>68.143368527444252</v>
      </c>
    </row>
    <row r="51" spans="1:17">
      <c r="B51" s="1" t="s">
        <v>15</v>
      </c>
      <c r="C51" s="3">
        <f>Nikkei!F45</f>
        <v>4.0694758198335096E-3</v>
      </c>
      <c r="D51" s="3">
        <f>Mainichi!F45</f>
        <v>3.3450208137501499E-3</v>
      </c>
      <c r="E51" s="3">
        <f>Asahi!F45</f>
        <v>-1.8658030651321799E-3</v>
      </c>
      <c r="F51" s="3">
        <f>Yomiuri!F45</f>
        <v>2.3298915803277899E-3</v>
      </c>
      <c r="G51" s="1">
        <f t="shared" si="4"/>
        <v>9.7704774332702166E-2</v>
      </c>
      <c r="H51" s="1">
        <f t="shared" si="5"/>
        <v>9.8581692992364939E-2</v>
      </c>
      <c r="I51" s="1">
        <f t="shared" si="6"/>
        <v>-4.2874176257155845E-2</v>
      </c>
      <c r="J51" s="1">
        <f t="shared" si="7"/>
        <v>5.9409218795184029E-2</v>
      </c>
      <c r="K51" s="1">
        <f t="shared" si="8"/>
        <v>5.320537746577382E-2</v>
      </c>
      <c r="L51" s="10">
        <f t="shared" si="9"/>
        <v>66.673737778022712</v>
      </c>
      <c r="M51" s="1">
        <f t="shared" si="10"/>
        <v>9.1838416559404106</v>
      </c>
      <c r="O51" s="1">
        <f t="shared" si="11"/>
        <v>5.1838254462316692E-2</v>
      </c>
      <c r="P51" s="1">
        <f t="shared" si="12"/>
        <v>1.0532053774657739</v>
      </c>
      <c r="Q51" s="1">
        <f t="shared" si="13"/>
        <v>66.673737778022712</v>
      </c>
    </row>
    <row r="52" spans="1:17">
      <c r="B52" s="1" t="s">
        <v>16</v>
      </c>
      <c r="C52" s="3">
        <f>Nikkei!F46</f>
        <v>1.29870791174274E-2</v>
      </c>
      <c r="D52" s="3">
        <f>Mainichi!F46</f>
        <v>3.2790696985440801E-3</v>
      </c>
      <c r="E52" s="3">
        <f>Asahi!F46</f>
        <v>-8.4896190443755192E-3</v>
      </c>
      <c r="F52" s="3">
        <f>Yomiuri!F46</f>
        <v>1.0586912548649E-4</v>
      </c>
      <c r="G52" s="1">
        <f t="shared" si="4"/>
        <v>0.31180911021142427</v>
      </c>
      <c r="H52" s="1">
        <f t="shared" si="5"/>
        <v>9.6638036150224135E-2</v>
      </c>
      <c r="I52" s="1">
        <f t="shared" si="6"/>
        <v>-0.19508244469459965</v>
      </c>
      <c r="J52" s="1">
        <f t="shared" si="7"/>
        <v>2.6995256314874538E-3</v>
      </c>
      <c r="K52" s="1">
        <f t="shared" si="8"/>
        <v>5.4016056824634055E-2</v>
      </c>
      <c r="L52" s="10">
        <f t="shared" si="9"/>
        <v>66.725058274624004</v>
      </c>
      <c r="M52" s="1">
        <f t="shared" si="10"/>
        <v>9.3237739563982167</v>
      </c>
      <c r="O52" s="1">
        <f t="shared" si="11"/>
        <v>5.2607684182101253E-2</v>
      </c>
      <c r="P52" s="1">
        <f t="shared" si="12"/>
        <v>1.054016056824634</v>
      </c>
      <c r="Q52" s="1">
        <f t="shared" si="13"/>
        <v>66.725058274624004</v>
      </c>
    </row>
    <row r="53" spans="1:17">
      <c r="B53" s="1" t="s">
        <v>17</v>
      </c>
      <c r="C53" s="3">
        <f>Nikkei!F47</f>
        <v>1.0368531039082699E-2</v>
      </c>
      <c r="D53" s="3">
        <f>Mainichi!F47</f>
        <v>2.0846446543976E-3</v>
      </c>
      <c r="E53" s="3">
        <f>Asahi!F47</f>
        <v>-3.8481755661728201E-3</v>
      </c>
      <c r="F53" s="3">
        <f>Yomiuri!F47</f>
        <v>-5.20160014501749E-3</v>
      </c>
      <c r="G53" s="1">
        <f t="shared" si="4"/>
        <v>0.24893992007467908</v>
      </c>
      <c r="H53" s="1">
        <f t="shared" si="5"/>
        <v>6.1436926931286037E-2</v>
      </c>
      <c r="I53" s="1">
        <f t="shared" si="6"/>
        <v>-8.8426994561125197E-2</v>
      </c>
      <c r="J53" s="1">
        <f t="shared" si="7"/>
        <v>-0.13263406920288065</v>
      </c>
      <c r="K53" s="1">
        <f t="shared" si="8"/>
        <v>2.2328945810489824E-2</v>
      </c>
      <c r="L53" s="10">
        <f t="shared" si="9"/>
        <v>64.719088521807393</v>
      </c>
      <c r="M53" s="1">
        <f t="shared" si="10"/>
        <v>3.8542251260133988</v>
      </c>
      <c r="O53" s="1">
        <f t="shared" si="11"/>
        <v>2.2083304779369862E-2</v>
      </c>
      <c r="P53" s="1">
        <f t="shared" si="12"/>
        <v>1.0223289458104898</v>
      </c>
      <c r="Q53" s="1">
        <f t="shared" si="13"/>
        <v>64.719088521807393</v>
      </c>
    </row>
    <row r="54" spans="1:17">
      <c r="B54" s="1" t="s">
        <v>18</v>
      </c>
      <c r="C54" s="3">
        <f>Nikkei!F48</f>
        <v>1.07784849968967E-2</v>
      </c>
      <c r="D54" s="3">
        <f>Mainichi!F48</f>
        <v>2.7971513919783099E-3</v>
      </c>
      <c r="E54" s="3">
        <f>Asahi!F48</f>
        <v>5.8744509086336499E-3</v>
      </c>
      <c r="F54" s="3">
        <f>Yomiuri!F48</f>
        <v>-1.2785093346292999E-4</v>
      </c>
      <c r="G54" s="1">
        <f t="shared" si="4"/>
        <v>0.25878257812410171</v>
      </c>
      <c r="H54" s="1">
        <f t="shared" si="5"/>
        <v>8.2435337515292501E-2</v>
      </c>
      <c r="I54" s="1">
        <f t="shared" si="6"/>
        <v>0.1349886536138398</v>
      </c>
      <c r="J54" s="1">
        <f t="shared" si="7"/>
        <v>-3.2600332751102166E-3</v>
      </c>
      <c r="K54" s="1">
        <f t="shared" si="8"/>
        <v>0.11823663399453095</v>
      </c>
      <c r="L54" s="10">
        <f t="shared" si="9"/>
        <v>70.790576751639307</v>
      </c>
      <c r="M54" s="1">
        <f t="shared" si="10"/>
        <v>20.408961955690927</v>
      </c>
      <c r="O54" s="1">
        <f t="shared" si="11"/>
        <v>0.11175301064998067</v>
      </c>
      <c r="P54" s="1">
        <f t="shared" si="12"/>
        <v>1.1182366339945309</v>
      </c>
      <c r="Q54" s="1">
        <f t="shared" si="13"/>
        <v>70.790576751639307</v>
      </c>
    </row>
    <row r="55" spans="1:17">
      <c r="B55" s="1" t="s">
        <v>19</v>
      </c>
      <c r="C55" s="3">
        <f>Nikkei!F49</f>
        <v>2.6586027507751499E-2</v>
      </c>
      <c r="D55" s="3">
        <f>Mainichi!F49</f>
        <v>2.1881549801820699E-4</v>
      </c>
      <c r="E55" s="3">
        <f>Asahi!F49</f>
        <v>6.0462721697624299E-3</v>
      </c>
      <c r="F55" s="3">
        <f>Yomiuri!F49</f>
        <v>1.8767270663073599E-3</v>
      </c>
      <c r="G55" s="1">
        <f t="shared" si="4"/>
        <v>0.63830869946148117</v>
      </c>
      <c r="H55" s="1">
        <f t="shared" si="5"/>
        <v>6.4487497832393286E-3</v>
      </c>
      <c r="I55" s="1">
        <f t="shared" si="6"/>
        <v>0.13893692402459734</v>
      </c>
      <c r="J55" s="1">
        <f t="shared" si="7"/>
        <v>4.7854110398309481E-2</v>
      </c>
      <c r="K55" s="1">
        <f t="shared" si="8"/>
        <v>0.20788712091690681</v>
      </c>
      <c r="L55" s="10">
        <f t="shared" si="9"/>
        <v>76.465949461107641</v>
      </c>
      <c r="M55" s="1">
        <f t="shared" si="10"/>
        <v>35.883636048599968</v>
      </c>
      <c r="O55" s="1">
        <f t="shared" si="11"/>
        <v>0.18887265219697841</v>
      </c>
      <c r="P55" s="1">
        <f t="shared" si="12"/>
        <v>1.2078871209169069</v>
      </c>
      <c r="Q55" s="1">
        <f t="shared" si="13"/>
        <v>76.465949461107641</v>
      </c>
    </row>
    <row r="56" spans="1:17">
      <c r="A56" s="1">
        <v>1991</v>
      </c>
      <c r="B56" s="1" t="s">
        <v>8</v>
      </c>
      <c r="C56" s="3">
        <f>Nikkei!F50</f>
        <v>1.47317117442149E-2</v>
      </c>
      <c r="D56" s="3">
        <f>Mainichi!F50</f>
        <v>3.1448832236205802E-3</v>
      </c>
      <c r="E56" s="3">
        <f>Asahi!F50</f>
        <v>1.3035354982589301E-2</v>
      </c>
      <c r="F56" s="3">
        <f>Yomiuri!F50</f>
        <v>1.09955438236259E-2</v>
      </c>
      <c r="G56" s="1">
        <f t="shared" si="4"/>
        <v>0.35369630763940058</v>
      </c>
      <c r="H56" s="1">
        <f t="shared" si="5"/>
        <v>9.2683403096743763E-2</v>
      </c>
      <c r="I56" s="1">
        <f t="shared" si="6"/>
        <v>0.29953863703109279</v>
      </c>
      <c r="J56" s="1">
        <f t="shared" si="7"/>
        <v>0.28037213160705199</v>
      </c>
      <c r="K56" s="1">
        <f t="shared" si="8"/>
        <v>0.25657261984357227</v>
      </c>
      <c r="L56" s="10">
        <f t="shared" si="9"/>
        <v>79.548011382249115</v>
      </c>
      <c r="M56" s="1">
        <f t="shared" si="10"/>
        <v>44.287296249499349</v>
      </c>
      <c r="O56" s="1">
        <f t="shared" si="11"/>
        <v>0.22838787167051808</v>
      </c>
      <c r="P56" s="1">
        <f t="shared" si="12"/>
        <v>1.2565726198435723</v>
      </c>
      <c r="Q56" s="1">
        <f t="shared" si="13"/>
        <v>79.548011382249115</v>
      </c>
    </row>
    <row r="57" spans="1:17">
      <c r="B57" s="1" t="s">
        <v>9</v>
      </c>
      <c r="C57" s="3">
        <f>Nikkei!F51</f>
        <v>6.5465931487419304E-2</v>
      </c>
      <c r="D57" s="3">
        <f>Mainichi!F51</f>
        <v>1.2981984509632701E-2</v>
      </c>
      <c r="E57" s="3">
        <f>Asahi!F51</f>
        <v>-5.8778527476610696E-3</v>
      </c>
      <c r="F57" s="3">
        <f>Yomiuri!F51</f>
        <v>6.9096847851266301E-4</v>
      </c>
      <c r="G57" s="1">
        <f t="shared" si="4"/>
        <v>1.5717832825752311</v>
      </c>
      <c r="H57" s="1">
        <f t="shared" si="5"/>
        <v>0.38259433427126038</v>
      </c>
      <c r="I57" s="1">
        <f t="shared" si="6"/>
        <v>-0.13506682426795957</v>
      </c>
      <c r="J57" s="1">
        <f t="shared" si="7"/>
        <v>1.7618801607394517E-2</v>
      </c>
      <c r="K57" s="1">
        <f t="shared" si="8"/>
        <v>0.45923239854648162</v>
      </c>
      <c r="L57" s="10">
        <f t="shared" si="9"/>
        <v>92.37749861474191</v>
      </c>
      <c r="M57" s="1">
        <f t="shared" si="10"/>
        <v>79.268634721023616</v>
      </c>
      <c r="O57" s="1">
        <f t="shared" si="11"/>
        <v>0.37791054304271016</v>
      </c>
      <c r="P57" s="1">
        <f t="shared" si="12"/>
        <v>1.4592323985464817</v>
      </c>
      <c r="Q57" s="1">
        <f t="shared" si="13"/>
        <v>92.37749861474191</v>
      </c>
    </row>
    <row r="58" spans="1:17">
      <c r="B58" s="1" t="s">
        <v>10</v>
      </c>
      <c r="C58" s="3">
        <f>Nikkei!F52</f>
        <v>5.1196087103836697E-2</v>
      </c>
      <c r="D58" s="3">
        <f>Mainichi!F52</f>
        <v>-3.49810495275161E-3</v>
      </c>
      <c r="E58" s="3">
        <f>Asahi!F52</f>
        <v>8.6626453431262306E-3</v>
      </c>
      <c r="F58" s="3">
        <f>Yomiuri!F52</f>
        <v>-1.0445741747357601E-3</v>
      </c>
      <c r="G58" s="1">
        <f t="shared" si="4"/>
        <v>1.2291760311779845</v>
      </c>
      <c r="H58" s="1">
        <f t="shared" si="5"/>
        <v>-0.10309326240652454</v>
      </c>
      <c r="I58" s="1">
        <f t="shared" si="6"/>
        <v>0.19905840559229265</v>
      </c>
      <c r="J58" s="1">
        <f t="shared" si="7"/>
        <v>-2.6635289048919944E-2</v>
      </c>
      <c r="K58" s="1">
        <f t="shared" si="8"/>
        <v>0.32462647132870814</v>
      </c>
      <c r="L58" s="10">
        <f t="shared" si="9"/>
        <v>83.856197369318778</v>
      </c>
      <c r="M58" s="1">
        <f t="shared" si="10"/>
        <v>56.034150155731346</v>
      </c>
      <c r="O58" s="1">
        <f t="shared" si="11"/>
        <v>0.28113051126337052</v>
      </c>
      <c r="P58" s="1">
        <f t="shared" si="12"/>
        <v>1.3246264713287081</v>
      </c>
      <c r="Q58" s="1">
        <f t="shared" si="13"/>
        <v>83.856197369318778</v>
      </c>
    </row>
    <row r="59" spans="1:17">
      <c r="B59" s="1" t="s">
        <v>11</v>
      </c>
      <c r="C59" s="3">
        <f>Nikkei!F53</f>
        <v>1.25869395131488E-2</v>
      </c>
      <c r="D59" s="3">
        <f>Mainichi!F53</f>
        <v>-5.9389722141646303E-3</v>
      </c>
      <c r="E59" s="3">
        <f>Asahi!F53</f>
        <v>-7.6787059874429604E-4</v>
      </c>
      <c r="F59" s="3">
        <f>Yomiuri!F53</f>
        <v>-2.5646711265288301E-3</v>
      </c>
      <c r="G59" s="1">
        <f t="shared" si="4"/>
        <v>0.30220208673506488</v>
      </c>
      <c r="H59" s="1">
        <f t="shared" si="5"/>
        <v>-0.17502848804416865</v>
      </c>
      <c r="I59" s="1">
        <f t="shared" si="6"/>
        <v>-1.7644852240029121E-2</v>
      </c>
      <c r="J59" s="1">
        <f t="shared" si="7"/>
        <v>-6.5395793254983264E-2</v>
      </c>
      <c r="K59" s="1">
        <f t="shared" si="8"/>
        <v>1.103323829897096E-2</v>
      </c>
      <c r="L59" s="10">
        <f t="shared" si="9"/>
        <v>64.004007629937647</v>
      </c>
      <c r="M59" s="1">
        <f t="shared" si="10"/>
        <v>1.9044600060433554</v>
      </c>
      <c r="O59" s="1">
        <f t="shared" si="11"/>
        <v>1.0972816153666697E-2</v>
      </c>
      <c r="P59" s="1">
        <f t="shared" si="12"/>
        <v>1.0110332382989711</v>
      </c>
      <c r="Q59" s="1">
        <f t="shared" si="13"/>
        <v>64.004007629937647</v>
      </c>
    </row>
    <row r="60" spans="1:17">
      <c r="B60" s="1" t="s">
        <v>12</v>
      </c>
      <c r="C60" s="3">
        <f>Nikkei!F54</f>
        <v>1.0951902636753099E-2</v>
      </c>
      <c r="D60" s="3">
        <f>Mainichi!F54</f>
        <v>-7.5059073055211804E-3</v>
      </c>
      <c r="E60" s="3">
        <f>Asahi!F54</f>
        <v>2.2152147114317998E-3</v>
      </c>
      <c r="F60" s="3">
        <f>Yomiuri!F54</f>
        <v>2.3600990752086601E-3</v>
      </c>
      <c r="G60" s="1">
        <f t="shared" si="4"/>
        <v>0.26294619332114999</v>
      </c>
      <c r="H60" s="1">
        <f t="shared" si="5"/>
        <v>-0.22120790596590498</v>
      </c>
      <c r="I60" s="1">
        <f t="shared" si="6"/>
        <v>5.0903285432561569E-2</v>
      </c>
      <c r="J60" s="1">
        <f t="shared" si="7"/>
        <v>6.017947080509925E-2</v>
      </c>
      <c r="K60" s="1">
        <f t="shared" si="8"/>
        <v>3.8205260898226456E-2</v>
      </c>
      <c r="L60" s="10">
        <f t="shared" si="9"/>
        <v>65.724147261241541</v>
      </c>
      <c r="M60" s="1">
        <f t="shared" si="10"/>
        <v>6.5946542102612327</v>
      </c>
      <c r="O60" s="1">
        <f t="shared" si="11"/>
        <v>3.7493511724512214E-2</v>
      </c>
      <c r="P60" s="1">
        <f t="shared" si="12"/>
        <v>1.0382052608982264</v>
      </c>
      <c r="Q60" s="1">
        <f t="shared" si="13"/>
        <v>65.724147261241541</v>
      </c>
    </row>
    <row r="61" spans="1:17">
      <c r="B61" s="1" t="s">
        <v>13</v>
      </c>
      <c r="C61" s="3">
        <f>Nikkei!F55</f>
        <v>6.0544075000185096E-3</v>
      </c>
      <c r="D61" s="3">
        <f>Mainichi!F55</f>
        <v>5.5386003779118696E-3</v>
      </c>
      <c r="E61" s="3">
        <f>Asahi!F55</f>
        <v>3.3409709306904803E-2</v>
      </c>
      <c r="F61" s="3">
        <f>Yomiuri!F55</f>
        <v>1.439843466609E-3</v>
      </c>
      <c r="G61" s="1">
        <f t="shared" si="4"/>
        <v>0.14536135480262646</v>
      </c>
      <c r="H61" s="1">
        <f t="shared" si="5"/>
        <v>0.1632290596872463</v>
      </c>
      <c r="I61" s="1">
        <f t="shared" si="6"/>
        <v>0.76771969791093653</v>
      </c>
      <c r="J61" s="1">
        <f t="shared" si="7"/>
        <v>3.6714144237800034E-2</v>
      </c>
      <c r="K61" s="1">
        <f t="shared" si="8"/>
        <v>0.27825606415965237</v>
      </c>
      <c r="L61" s="10">
        <f t="shared" si="9"/>
        <v>80.920693587816061</v>
      </c>
      <c r="M61" s="1">
        <f t="shared" si="10"/>
        <v>48.030100617016195</v>
      </c>
      <c r="O61" s="1">
        <f t="shared" si="11"/>
        <v>0.24549669907753568</v>
      </c>
      <c r="P61" s="1">
        <f t="shared" si="12"/>
        <v>1.2782560641596523</v>
      </c>
      <c r="Q61" s="1">
        <f t="shared" si="13"/>
        <v>80.920693587816061</v>
      </c>
    </row>
    <row r="62" spans="1:17">
      <c r="B62" s="1" t="s">
        <v>14</v>
      </c>
      <c r="C62" s="3">
        <f>Nikkei!F56</f>
        <v>7.2635685393201893E-2</v>
      </c>
      <c r="D62" s="3">
        <f>Mainichi!F56</f>
        <v>-1.0420101782180099E-3</v>
      </c>
      <c r="E62" s="3">
        <f>Asahi!F56</f>
        <v>-8.9442125006115305E-4</v>
      </c>
      <c r="F62" s="3">
        <f>Yomiuri!F56</f>
        <v>2.25625585639074E-3</v>
      </c>
      <c r="G62" s="1">
        <f t="shared" si="4"/>
        <v>1.7439231891379781</v>
      </c>
      <c r="H62" s="1">
        <f t="shared" si="5"/>
        <v>-3.0709264068477644E-2</v>
      </c>
      <c r="I62" s="1">
        <f t="shared" si="6"/>
        <v>-2.0552852034547851E-2</v>
      </c>
      <c r="J62" s="1">
        <f t="shared" si="7"/>
        <v>5.7531603170725441E-2</v>
      </c>
      <c r="K62" s="1">
        <f t="shared" si="8"/>
        <v>0.43754816905141947</v>
      </c>
      <c r="L62" s="10">
        <f t="shared" si="9"/>
        <v>91.004766702993564</v>
      </c>
      <c r="M62" s="1">
        <f t="shared" si="10"/>
        <v>75.525694822855797</v>
      </c>
      <c r="O62" s="1">
        <f t="shared" si="11"/>
        <v>0.36293900203329299</v>
      </c>
      <c r="P62" s="1">
        <f t="shared" si="12"/>
        <v>1.4375481690514196</v>
      </c>
      <c r="Q62" s="1">
        <f t="shared" si="13"/>
        <v>91.004766702993564</v>
      </c>
    </row>
    <row r="63" spans="1:17">
      <c r="B63" s="1" t="s">
        <v>15</v>
      </c>
      <c r="C63" s="3">
        <f>Nikkei!F57</f>
        <v>4.7673544624455398E-6</v>
      </c>
      <c r="D63" s="3">
        <f>Mainichi!F57</f>
        <v>3.7702309206173899E-3</v>
      </c>
      <c r="E63" s="3">
        <f>Asahi!F57</f>
        <v>-2.28426796259867E-3</v>
      </c>
      <c r="F63" s="3">
        <f>Yomiuri!F57</f>
        <v>2.6275562443145298E-4</v>
      </c>
      <c r="G63" s="1">
        <f t="shared" si="4"/>
        <v>1.1446026774433534E-4</v>
      </c>
      <c r="H63" s="1">
        <f t="shared" si="5"/>
        <v>0.11111313436341044</v>
      </c>
      <c r="I63" s="1">
        <f t="shared" si="6"/>
        <v>-5.2490055932077444E-2</v>
      </c>
      <c r="J63" s="1">
        <f t="shared" si="7"/>
        <v>6.699928234135781E-3</v>
      </c>
      <c r="K63" s="1">
        <f t="shared" si="8"/>
        <v>1.6359366733303279E-2</v>
      </c>
      <c r="L63" s="10">
        <f t="shared" si="9"/>
        <v>64.341181079865535</v>
      </c>
      <c r="M63" s="1">
        <f t="shared" si="10"/>
        <v>2.8238091867079533</v>
      </c>
      <c r="O63" s="1">
        <f t="shared" si="11"/>
        <v>1.6226994031237889E-2</v>
      </c>
      <c r="P63" s="1">
        <f t="shared" si="12"/>
        <v>1.0163593667333033</v>
      </c>
      <c r="Q63" s="1">
        <f t="shared" si="13"/>
        <v>64.341181079865535</v>
      </c>
    </row>
    <row r="64" spans="1:17">
      <c r="B64" s="1" t="s">
        <v>16</v>
      </c>
      <c r="C64" s="3">
        <f>Nikkei!F58</f>
        <v>1.21623692046645E-4</v>
      </c>
      <c r="D64" s="3">
        <f>Mainichi!F58</f>
        <v>3.3821711822386098E-3</v>
      </c>
      <c r="E64" s="3">
        <f>Asahi!F58</f>
        <v>-5.2321112369783504E-3</v>
      </c>
      <c r="F64" s="3">
        <f>Yomiuri!F58</f>
        <v>7.086641795304E-4</v>
      </c>
      <c r="G64" s="1">
        <f t="shared" si="4"/>
        <v>2.9200850210270271E-3</v>
      </c>
      <c r="H64" s="1">
        <f t="shared" si="5"/>
        <v>9.9676557994647738E-2</v>
      </c>
      <c r="I64" s="1">
        <f t="shared" si="6"/>
        <v>-0.12022836898671496</v>
      </c>
      <c r="J64" s="1">
        <f t="shared" si="7"/>
        <v>1.8070019072779317E-2</v>
      </c>
      <c r="K64" s="1">
        <f t="shared" si="8"/>
        <v>1.0957327543478085E-4</v>
      </c>
      <c r="L64" s="10">
        <f t="shared" si="9"/>
        <v>63.31247908960043</v>
      </c>
      <c r="M64" s="1">
        <f t="shared" si="10"/>
        <v>1.8913569628617177E-2</v>
      </c>
      <c r="O64" s="1">
        <f t="shared" si="11"/>
        <v>1.0956727272195806E-4</v>
      </c>
      <c r="P64" s="1">
        <f t="shared" si="12"/>
        <v>1.0001095732754348</v>
      </c>
      <c r="Q64" s="1">
        <f t="shared" si="13"/>
        <v>63.31247908960043</v>
      </c>
    </row>
    <row r="65" spans="1:17">
      <c r="B65" s="1" t="s">
        <v>17</v>
      </c>
      <c r="C65" s="3">
        <f>Nikkei!F59</f>
        <v>-1.79909247451928E-3</v>
      </c>
      <c r="D65" s="3">
        <f>Mainichi!F59</f>
        <v>3.0118013074104202E-3</v>
      </c>
      <c r="E65" s="3">
        <f>Asahi!F59</f>
        <v>-4.0945914575177796E-3</v>
      </c>
      <c r="F65" s="3">
        <f>Yomiuri!F59</f>
        <v>-1.6740155236775801E-3</v>
      </c>
      <c r="G65" s="1">
        <f t="shared" si="4"/>
        <v>-4.3194733673036168E-2</v>
      </c>
      <c r="H65" s="1">
        <f t="shared" si="5"/>
        <v>8.8761322686141703E-2</v>
      </c>
      <c r="I65" s="1">
        <f t="shared" si="6"/>
        <v>-9.4089370486817814E-2</v>
      </c>
      <c r="J65" s="1">
        <f t="shared" si="7"/>
        <v>-4.2685228511235761E-2</v>
      </c>
      <c r="K65" s="1">
        <f t="shared" si="8"/>
        <v>-2.2802002496237012E-2</v>
      </c>
      <c r="L65" s="10">
        <f t="shared" si="9"/>
        <v>61.894230104608248</v>
      </c>
      <c r="M65" s="1">
        <f t="shared" si="10"/>
        <v>-3.9358799869150221</v>
      </c>
      <c r="O65" s="1">
        <f t="shared" si="11"/>
        <v>-2.2545922290073114E-2</v>
      </c>
      <c r="P65" s="1">
        <f t="shared" si="12"/>
        <v>0.97770633764835546</v>
      </c>
      <c r="Q65" s="1">
        <f t="shared" si="13"/>
        <v>61.894230104608248</v>
      </c>
    </row>
    <row r="66" spans="1:17">
      <c r="B66" s="1" t="s">
        <v>18</v>
      </c>
      <c r="C66" s="3">
        <f>Nikkei!F60</f>
        <v>2.8358585457327799E-2</v>
      </c>
      <c r="D66" s="3">
        <f>Mainichi!F60</f>
        <v>3.6731156960409001E-3</v>
      </c>
      <c r="E66" s="3">
        <f>Asahi!F60</f>
        <v>5.3500117498736302E-3</v>
      </c>
      <c r="F66" s="3">
        <f>Yomiuri!F60</f>
        <v>4.2142364970135899E-4</v>
      </c>
      <c r="G66" s="1">
        <f t="shared" si="4"/>
        <v>0.68086636096936426</v>
      </c>
      <c r="H66" s="1">
        <f t="shared" si="5"/>
        <v>0.10825103460763918</v>
      </c>
      <c r="I66" s="1">
        <f t="shared" si="6"/>
        <v>0.12293759777143839</v>
      </c>
      <c r="J66" s="1">
        <f t="shared" si="7"/>
        <v>1.0745757451533722E-2</v>
      </c>
      <c r="K66" s="1">
        <f t="shared" si="8"/>
        <v>0.2307001876999939</v>
      </c>
      <c r="L66" s="10">
        <f t="shared" si="9"/>
        <v>77.910143029761826</v>
      </c>
      <c r="M66" s="1">
        <f t="shared" si="10"/>
        <v>39.821425854847298</v>
      </c>
      <c r="O66" s="1">
        <f t="shared" si="11"/>
        <v>0.2075832657109663</v>
      </c>
      <c r="P66" s="1">
        <f t="shared" si="12"/>
        <v>1.2307001876999939</v>
      </c>
      <c r="Q66" s="1">
        <f t="shared" si="13"/>
        <v>77.910143029761826</v>
      </c>
    </row>
    <row r="67" spans="1:17">
      <c r="B67" s="1" t="s">
        <v>19</v>
      </c>
      <c r="C67" s="3">
        <f>Nikkei!F61</f>
        <v>2.63091569087445E-2</v>
      </c>
      <c r="D67" s="3">
        <f>Mainichi!F61</f>
        <v>2.5167745279175001E-4</v>
      </c>
      <c r="E67" s="3">
        <f>Asahi!F61</f>
        <v>7.3251383730208296E-3</v>
      </c>
      <c r="F67" s="3">
        <f>Yomiuri!F61</f>
        <v>3.2443536420423301E-3</v>
      </c>
      <c r="G67" s="1">
        <f t="shared" si="4"/>
        <v>0.63166126362625719</v>
      </c>
      <c r="H67" s="1">
        <f t="shared" si="5"/>
        <v>7.4172301954680501E-3</v>
      </c>
      <c r="I67" s="1">
        <f t="shared" si="6"/>
        <v>0.16832391348371048</v>
      </c>
      <c r="J67" s="1">
        <f t="shared" si="7"/>
        <v>8.2726817417799303E-2</v>
      </c>
      <c r="K67" s="1">
        <f t="shared" si="8"/>
        <v>0.22253230618080874</v>
      </c>
      <c r="L67" s="10">
        <f t="shared" si="9"/>
        <v>77.393070859163444</v>
      </c>
      <c r="M67" s="1">
        <f t="shared" si="10"/>
        <v>38.4115583920155</v>
      </c>
      <c r="O67" s="1">
        <f t="shared" si="11"/>
        <v>0.20092436834149077</v>
      </c>
      <c r="P67" s="1">
        <f t="shared" si="12"/>
        <v>1.2225323061808087</v>
      </c>
      <c r="Q67" s="1">
        <f t="shared" si="13"/>
        <v>77.393070859163444</v>
      </c>
    </row>
    <row r="68" spans="1:17">
      <c r="A68" s="1">
        <v>1992</v>
      </c>
      <c r="B68" s="1" t="s">
        <v>8</v>
      </c>
      <c r="C68" s="3">
        <f>Nikkei!F62</f>
        <v>3.4106793368566202E-2</v>
      </c>
      <c r="D68" s="3">
        <f>Mainichi!F62</f>
        <v>1.8338489578463501E-3</v>
      </c>
      <c r="E68" s="3">
        <f>Asahi!F62</f>
        <v>1.4991850554521799E-2</v>
      </c>
      <c r="F68" s="3">
        <f>Yomiuri!F62</f>
        <v>1.0917966841788199E-2</v>
      </c>
      <c r="G68" s="1">
        <f t="shared" si="4"/>
        <v>0.81887611496465373</v>
      </c>
      <c r="H68" s="1">
        <f t="shared" si="5"/>
        <v>5.4045683128081307E-2</v>
      </c>
      <c r="I68" s="1">
        <f t="shared" si="6"/>
        <v>0.34449683093964245</v>
      </c>
      <c r="J68" s="1">
        <f t="shared" si="7"/>
        <v>0.27839401900886085</v>
      </c>
      <c r="K68" s="1">
        <f t="shared" si="8"/>
        <v>0.37395316201030959</v>
      </c>
      <c r="L68" s="10">
        <f t="shared" si="9"/>
        <v>86.978850282349129</v>
      </c>
      <c r="M68" s="1">
        <f t="shared" si="10"/>
        <v>64.548487206019018</v>
      </c>
      <c r="O68" s="1">
        <f t="shared" si="11"/>
        <v>0.31769210443477652</v>
      </c>
      <c r="P68" s="1">
        <f t="shared" si="12"/>
        <v>1.3739531620103096</v>
      </c>
      <c r="Q68" s="1">
        <f t="shared" si="13"/>
        <v>86.978850282349129</v>
      </c>
    </row>
    <row r="69" spans="1:17">
      <c r="B69" s="1" t="s">
        <v>9</v>
      </c>
      <c r="C69" s="3">
        <f>Nikkei!F63</f>
        <v>5.0917613875496898E-2</v>
      </c>
      <c r="D69" s="3">
        <f>Mainichi!F63</f>
        <v>8.5023378118529197E-2</v>
      </c>
      <c r="E69" s="3">
        <f>Asahi!F63</f>
        <v>2.4253745742185001E-2</v>
      </c>
      <c r="F69" s="3">
        <f>Yomiuri!F63</f>
        <v>8.5101831800371401E-4</v>
      </c>
      <c r="G69" s="1">
        <f t="shared" si="4"/>
        <v>1.2224901175278691</v>
      </c>
      <c r="H69" s="1">
        <f t="shared" si="5"/>
        <v>2.5057388355852135</v>
      </c>
      <c r="I69" s="1">
        <f t="shared" si="6"/>
        <v>0.55732536261698962</v>
      </c>
      <c r="J69" s="1">
        <f t="shared" si="7"/>
        <v>2.1699865298401202E-2</v>
      </c>
      <c r="K69" s="1">
        <f t="shared" si="8"/>
        <v>1.0768135452571181</v>
      </c>
      <c r="L69" s="10">
        <f t="shared" si="9"/>
        <v>131.47380814129829</v>
      </c>
      <c r="M69" s="1">
        <f t="shared" si="10"/>
        <v>185.87002975356799</v>
      </c>
      <c r="O69" s="1">
        <f t="shared" si="11"/>
        <v>0.73083476968332817</v>
      </c>
      <c r="P69" s="1">
        <f t="shared" si="12"/>
        <v>2.0768135452571181</v>
      </c>
      <c r="Q69" s="1">
        <f t="shared" si="13"/>
        <v>131.47380814129829</v>
      </c>
    </row>
    <row r="70" spans="1:17">
      <c r="B70" s="1" t="s">
        <v>10</v>
      </c>
      <c r="C70" s="3">
        <f>Nikkei!F64</f>
        <v>1.09803386227988E-2</v>
      </c>
      <c r="D70" s="3">
        <f>Mainichi!F64</f>
        <v>2.09147262805487E-2</v>
      </c>
      <c r="E70" s="3">
        <f>Asahi!F64</f>
        <v>6.7594370162098296E-3</v>
      </c>
      <c r="F70" s="3">
        <f>Yomiuri!F64</f>
        <v>1.0775601585873401E-3</v>
      </c>
      <c r="G70" s="1">
        <f t="shared" si="4"/>
        <v>0.26362891800671812</v>
      </c>
      <c r="H70" s="1">
        <f t="shared" si="5"/>
        <v>0.61638155336225708</v>
      </c>
      <c r="I70" s="1">
        <f t="shared" si="6"/>
        <v>0.15532469607750005</v>
      </c>
      <c r="J70" s="1">
        <f t="shared" si="7"/>
        <v>2.747638893028748E-2</v>
      </c>
      <c r="K70" s="1">
        <f t="shared" si="8"/>
        <v>0.26570288909419071</v>
      </c>
      <c r="L70" s="10">
        <f t="shared" si="9"/>
        <v>80.126008030275415</v>
      </c>
      <c r="M70" s="1">
        <f t="shared" si="10"/>
        <v>45.863282570200134</v>
      </c>
      <c r="O70" s="1">
        <f t="shared" si="11"/>
        <v>0.23562761141948399</v>
      </c>
      <c r="P70" s="1">
        <f t="shared" si="12"/>
        <v>1.2657028890941908</v>
      </c>
      <c r="Q70" s="1">
        <f t="shared" si="13"/>
        <v>80.126008030275415</v>
      </c>
    </row>
    <row r="71" spans="1:17">
      <c r="B71" s="1" t="s">
        <v>11</v>
      </c>
      <c r="C71" s="3">
        <f>Nikkei!F65</f>
        <v>1.7541677290475E-2</v>
      </c>
      <c r="D71" s="3">
        <f>Mainichi!F65</f>
        <v>1.6793059169459001E-2</v>
      </c>
      <c r="E71" s="3">
        <f>Asahi!F65</f>
        <v>-9.0927516781428295E-4</v>
      </c>
      <c r="F71" s="3">
        <f>Yomiuri!F65</f>
        <v>-7.7605839809588998E-3</v>
      </c>
      <c r="G71" s="1">
        <f t="shared" si="4"/>
        <v>0.42116127407118137</v>
      </c>
      <c r="H71" s="1">
        <f t="shared" si="5"/>
        <v>0.49491118161092551</v>
      </c>
      <c r="I71" s="1">
        <f t="shared" si="6"/>
        <v>-2.0894179315951944E-2</v>
      </c>
      <c r="J71" s="1">
        <f t="shared" si="7"/>
        <v>-0.19788484391120162</v>
      </c>
      <c r="K71" s="1">
        <f t="shared" si="8"/>
        <v>0.17432335811373834</v>
      </c>
      <c r="L71" s="10">
        <f t="shared" si="9"/>
        <v>74.341177248714601</v>
      </c>
      <c r="M71" s="1">
        <f t="shared" si="10"/>
        <v>30.090156185401352</v>
      </c>
      <c r="O71" s="1">
        <f t="shared" si="11"/>
        <v>0.16069211628682253</v>
      </c>
      <c r="P71" s="1">
        <f t="shared" si="12"/>
        <v>1.1743233581137384</v>
      </c>
      <c r="Q71" s="1">
        <f t="shared" si="13"/>
        <v>74.341177248714601</v>
      </c>
    </row>
    <row r="72" spans="1:17">
      <c r="B72" s="1" t="s">
        <v>12</v>
      </c>
      <c r="C72" s="3">
        <f>Nikkei!F66</f>
        <v>1.42991209942568E-2</v>
      </c>
      <c r="D72" s="3">
        <f>Mainichi!F66</f>
        <v>1.30570084966584E-2</v>
      </c>
      <c r="E72" s="3">
        <f>Asahi!F66</f>
        <v>2.7076649788288498E-3</v>
      </c>
      <c r="F72" s="3">
        <f>Yomiuri!F66</f>
        <v>1.84979523882395E-3</v>
      </c>
      <c r="G72" s="1">
        <f t="shared" si="4"/>
        <v>0.343310158790186</v>
      </c>
      <c r="H72" s="1">
        <f t="shared" si="5"/>
        <v>0.38480537930441189</v>
      </c>
      <c r="I72" s="1">
        <f t="shared" si="6"/>
        <v>6.2219270467010479E-2</v>
      </c>
      <c r="J72" s="1">
        <f t="shared" si="7"/>
        <v>4.7167383666033402E-2</v>
      </c>
      <c r="K72" s="1">
        <f t="shared" si="8"/>
        <v>0.20937554805691044</v>
      </c>
      <c r="L72" s="10">
        <f t="shared" si="9"/>
        <v>76.560175148668293</v>
      </c>
      <c r="M72" s="1">
        <f t="shared" si="10"/>
        <v>36.140555176351498</v>
      </c>
      <c r="O72" s="1">
        <f t="shared" si="11"/>
        <v>0.19010415040957956</v>
      </c>
      <c r="P72" s="1">
        <f t="shared" si="12"/>
        <v>1.2093755480569104</v>
      </c>
      <c r="Q72" s="1">
        <f t="shared" si="13"/>
        <v>76.560175148668293</v>
      </c>
    </row>
    <row r="73" spans="1:17">
      <c r="B73" s="1" t="s">
        <v>13</v>
      </c>
      <c r="C73" s="3">
        <f>Nikkei!F67</f>
        <v>-5.4694044624869704E-3</v>
      </c>
      <c r="D73" s="3">
        <f>Mainichi!F67</f>
        <v>6.1513989060712699E-3</v>
      </c>
      <c r="E73" s="3">
        <f>Asahi!F67</f>
        <v>-9.2900424217090603E-4</v>
      </c>
      <c r="F73" s="3">
        <f>Yomiuri!F67</f>
        <v>1.29013953819164E-3</v>
      </c>
      <c r="G73" s="1">
        <f t="shared" ref="G73:G136" si="14">C73/$C$5</f>
        <v>-0.13131591202412563</v>
      </c>
      <c r="H73" s="1">
        <f t="shared" ref="H73:H136" si="15">D73/$D$5</f>
        <v>0.18128895220595853</v>
      </c>
      <c r="I73" s="1">
        <f t="shared" ref="I73:I136" si="16">E73/$E$5</f>
        <v>-2.1347532527319118E-2</v>
      </c>
      <c r="J73" s="1">
        <f t="shared" ref="J73:J136" si="17">F73/$F$5</f>
        <v>3.2896887884354499E-2</v>
      </c>
      <c r="K73" s="1">
        <f t="shared" ref="K73:K136" si="18">AVERAGE(G73:J73)</f>
        <v>1.5380598884717073E-2</v>
      </c>
      <c r="L73" s="10">
        <f t="shared" ref="L73:L136" si="19">IF($N$9&lt;0,Q73,M73)</f>
        <v>64.279219650235149</v>
      </c>
      <c r="M73" s="1">
        <f t="shared" ref="M73:M136" si="20">K73*$M$7</f>
        <v>2.6548629378983559</v>
      </c>
      <c r="O73" s="1">
        <f t="shared" ref="O73:O136" si="21">IF(K73&gt;=0,LN(1+K73),-LN(1-K73))</f>
        <v>1.5263516479125635E-2</v>
      </c>
      <c r="P73" s="1">
        <f t="shared" ref="P73:P136" si="22">EXP(O73)</f>
        <v>1.0153805988847171</v>
      </c>
      <c r="Q73" s="1">
        <f t="shared" ref="Q73:Q136" si="23">P73*$Q$7</f>
        <v>64.279219650235149</v>
      </c>
    </row>
    <row r="74" spans="1:17">
      <c r="B74" s="1" t="s">
        <v>14</v>
      </c>
      <c r="C74" s="3">
        <f>Nikkei!F68</f>
        <v>3.7862685056902601E-2</v>
      </c>
      <c r="D74" s="3">
        <f>Mainichi!F68</f>
        <v>3.2522275627744297E-2</v>
      </c>
      <c r="E74" s="3">
        <f>Asahi!F68</f>
        <v>1.43831125878212E-2</v>
      </c>
      <c r="F74" s="3">
        <f>Yomiuri!F68</f>
        <v>2.6400398723037499E-3</v>
      </c>
      <c r="G74" s="1">
        <f t="shared" si="14"/>
        <v>0.90905199168039075</v>
      </c>
      <c r="H74" s="1">
        <f t="shared" si="15"/>
        <v>0.9584696687590879</v>
      </c>
      <c r="I74" s="1">
        <f t="shared" si="16"/>
        <v>0.33050867786685539</v>
      </c>
      <c r="J74" s="1">
        <f t="shared" si="17"/>
        <v>6.7317598692569702E-2</v>
      </c>
      <c r="K74" s="1">
        <f t="shared" si="18"/>
        <v>0.56633698424972601</v>
      </c>
      <c r="L74" s="10">
        <f t="shared" si="19"/>
        <v>99.157812516276209</v>
      </c>
      <c r="M74" s="1">
        <f t="shared" si="20"/>
        <v>97.756080963773229</v>
      </c>
      <c r="O74" s="1">
        <f t="shared" si="21"/>
        <v>0.44873976231794738</v>
      </c>
      <c r="P74" s="1">
        <f t="shared" si="22"/>
        <v>1.5663369842497259</v>
      </c>
      <c r="Q74" s="1">
        <f t="shared" si="23"/>
        <v>99.157812516276209</v>
      </c>
    </row>
    <row r="75" spans="1:17">
      <c r="B75" s="1" t="s">
        <v>15</v>
      </c>
      <c r="C75" s="3">
        <f>Nikkei!F69</f>
        <v>0.134740384583515</v>
      </c>
      <c r="D75" s="3">
        <f>Mainichi!F69</f>
        <v>3.2149530487213598E-3</v>
      </c>
      <c r="E75" s="3">
        <f>Asahi!F69</f>
        <v>1.2443343613811501E-2</v>
      </c>
      <c r="F75" s="3">
        <f>Yomiuri!F69</f>
        <v>2.48261480560216E-2</v>
      </c>
      <c r="G75" s="1">
        <f t="shared" si="14"/>
        <v>3.2350060430565311</v>
      </c>
      <c r="H75" s="1">
        <f t="shared" si="15"/>
        <v>9.474844315799516E-2</v>
      </c>
      <c r="I75" s="1">
        <f t="shared" si="16"/>
        <v>0.28593484344453796</v>
      </c>
      <c r="J75" s="1">
        <f t="shared" si="17"/>
        <v>0.63303463309409336</v>
      </c>
      <c r="K75" s="1">
        <f t="shared" si="18"/>
        <v>1.0621809906882893</v>
      </c>
      <c r="L75" s="10">
        <f t="shared" si="19"/>
        <v>130.54748633624618</v>
      </c>
      <c r="M75" s="1">
        <f t="shared" si="20"/>
        <v>183.34428760901733</v>
      </c>
      <c r="O75" s="1">
        <f t="shared" si="21"/>
        <v>0.72376415608244282</v>
      </c>
      <c r="P75" s="1">
        <f t="shared" si="22"/>
        <v>2.0621809906882893</v>
      </c>
      <c r="Q75" s="1">
        <f t="shared" si="23"/>
        <v>130.54748633624618</v>
      </c>
    </row>
    <row r="76" spans="1:17">
      <c r="B76" s="1" t="s">
        <v>16</v>
      </c>
      <c r="C76" s="3">
        <f>Nikkei!F70</f>
        <v>0.167668624454958</v>
      </c>
      <c r="D76" s="3">
        <f>Mainichi!F70</f>
        <v>4.6893758883609103E-2</v>
      </c>
      <c r="E76" s="3">
        <f>Asahi!F70</f>
        <v>0.11233944789337599</v>
      </c>
      <c r="F76" s="3">
        <f>Yomiuri!F70</f>
        <v>0.14423185584224901</v>
      </c>
      <c r="G76" s="1">
        <f t="shared" si="14"/>
        <v>4.0255860558759826</v>
      </c>
      <c r="H76" s="1">
        <f t="shared" si="15"/>
        <v>1.3820141634153775</v>
      </c>
      <c r="I76" s="1">
        <f t="shared" si="16"/>
        <v>2.5814414069852343</v>
      </c>
      <c r="J76" s="1">
        <f t="shared" si="17"/>
        <v>3.6777255874550576</v>
      </c>
      <c r="K76" s="1">
        <f t="shared" si="18"/>
        <v>2.9166918034329132</v>
      </c>
      <c r="L76" s="10">
        <f t="shared" si="19"/>
        <v>247.94829939795216</v>
      </c>
      <c r="M76" s="1">
        <f t="shared" si="20"/>
        <v>503.45354093462521</v>
      </c>
      <c r="O76" s="1">
        <f t="shared" si="21"/>
        <v>1.3652473697992287</v>
      </c>
      <c r="P76" s="1">
        <f t="shared" si="22"/>
        <v>3.9166918034329128</v>
      </c>
      <c r="Q76" s="1">
        <f t="shared" si="23"/>
        <v>247.94829939795216</v>
      </c>
    </row>
    <row r="77" spans="1:17">
      <c r="B77" s="1" t="s">
        <v>17</v>
      </c>
      <c r="C77" s="3">
        <f>Nikkei!F71</f>
        <v>2.20249548852583E-2</v>
      </c>
      <c r="D77" s="3">
        <f>Mainichi!F71</f>
        <v>2.7025391226746199E-3</v>
      </c>
      <c r="E77" s="3">
        <f>Asahi!F71</f>
        <v>4.2573714624258102E-2</v>
      </c>
      <c r="F77" s="3">
        <f>Yomiuri!F71</f>
        <v>1.6570101142696701E-3</v>
      </c>
      <c r="G77" s="1">
        <f t="shared" si="14"/>
        <v>0.5288010893845656</v>
      </c>
      <c r="H77" s="1">
        <f t="shared" si="15"/>
        <v>7.9647002791793237E-2</v>
      </c>
      <c r="I77" s="1">
        <f t="shared" si="16"/>
        <v>0.97829882415429736</v>
      </c>
      <c r="J77" s="1">
        <f t="shared" si="17"/>
        <v>4.2251612588183211E-2</v>
      </c>
      <c r="K77" s="1">
        <f t="shared" si="18"/>
        <v>0.40724963222970983</v>
      </c>
      <c r="L77" s="10">
        <f t="shared" si="19"/>
        <v>89.086701392722119</v>
      </c>
      <c r="M77" s="1">
        <f t="shared" si="20"/>
        <v>70.295829387613665</v>
      </c>
      <c r="O77" s="1">
        <f t="shared" si="21"/>
        <v>0.34163718402226667</v>
      </c>
      <c r="P77" s="1">
        <f t="shared" si="22"/>
        <v>1.4072496322297099</v>
      </c>
      <c r="Q77" s="1">
        <f t="shared" si="23"/>
        <v>89.086701392722119</v>
      </c>
    </row>
    <row r="78" spans="1:17">
      <c r="B78" s="1" t="s">
        <v>18</v>
      </c>
      <c r="C78" s="3">
        <f>Nikkei!F72</f>
        <v>2.85560727113932E-2</v>
      </c>
      <c r="D78" s="3">
        <f>Mainichi!F72</f>
        <v>5.2246452326031104E-3</v>
      </c>
      <c r="E78" s="3">
        <f>Asahi!F72</f>
        <v>4.4300221095480803E-3</v>
      </c>
      <c r="F78" s="3">
        <f>Yomiuri!F72</f>
        <v>-2.7376678224668101E-5</v>
      </c>
      <c r="G78" s="1">
        <f t="shared" si="14"/>
        <v>0.68560786784796623</v>
      </c>
      <c r="H78" s="1">
        <f t="shared" si="15"/>
        <v>0.15397643273169001</v>
      </c>
      <c r="I78" s="1">
        <f t="shared" si="16"/>
        <v>0.10179721123697812</v>
      </c>
      <c r="J78" s="1">
        <f t="shared" si="17"/>
        <v>-6.9806985023133017E-4</v>
      </c>
      <c r="K78" s="1">
        <f t="shared" si="18"/>
        <v>0.23517086049160077</v>
      </c>
      <c r="L78" s="10">
        <f t="shared" si="19"/>
        <v>78.19316139614746</v>
      </c>
      <c r="M78" s="1">
        <f t="shared" si="20"/>
        <v>40.593113848980046</v>
      </c>
      <c r="O78" s="1">
        <f t="shared" si="21"/>
        <v>0.21120930908685376</v>
      </c>
      <c r="P78" s="1">
        <f t="shared" si="22"/>
        <v>1.2351708604916007</v>
      </c>
      <c r="Q78" s="1">
        <f t="shared" si="23"/>
        <v>78.19316139614746</v>
      </c>
    </row>
    <row r="79" spans="1:17">
      <c r="B79" s="1" t="s">
        <v>19</v>
      </c>
      <c r="C79" s="3">
        <f>Nikkei!F73</f>
        <v>3.6894564373940501E-2</v>
      </c>
      <c r="D79" s="3">
        <f>Mainichi!F73</f>
        <v>5.0390486432751202E-4</v>
      </c>
      <c r="E79" s="3">
        <f>Asahi!F73</f>
        <v>6.8111599268176701E-3</v>
      </c>
      <c r="F79" s="3">
        <f>Yomiuri!F73</f>
        <v>2.6168018108081001E-3</v>
      </c>
      <c r="G79" s="1">
        <f t="shared" si="14"/>
        <v>0.88580820868636789</v>
      </c>
      <c r="H79" s="1">
        <f t="shared" si="15"/>
        <v>1.4850668321194051E-2</v>
      </c>
      <c r="I79" s="1">
        <f t="shared" si="16"/>
        <v>0.15651323372510892</v>
      </c>
      <c r="J79" s="1">
        <f t="shared" si="17"/>
        <v>6.6725058210674495E-2</v>
      </c>
      <c r="K79" s="1">
        <f t="shared" si="18"/>
        <v>0.28097429223583631</v>
      </c>
      <c r="L79" s="10">
        <f t="shared" si="19"/>
        <v>81.092772490801181</v>
      </c>
      <c r="M79" s="1">
        <f t="shared" si="20"/>
        <v>48.499297104767152</v>
      </c>
      <c r="O79" s="1">
        <f t="shared" si="21"/>
        <v>0.24762095420099417</v>
      </c>
      <c r="P79" s="1">
        <f t="shared" si="22"/>
        <v>1.2809742922358363</v>
      </c>
      <c r="Q79" s="1">
        <f t="shared" si="23"/>
        <v>81.092772490801181</v>
      </c>
    </row>
    <row r="80" spans="1:17">
      <c r="A80" s="1">
        <v>1993</v>
      </c>
      <c r="B80" s="1" t="s">
        <v>8</v>
      </c>
      <c r="C80" s="3">
        <f>Nikkei!F74</f>
        <v>1.9367594822102301E-2</v>
      </c>
      <c r="D80" s="3">
        <f>Mainichi!F74</f>
        <v>-1.6975332787398401E-4</v>
      </c>
      <c r="E80" s="3">
        <f>Asahi!F74</f>
        <v>-1.12663742485575E-3</v>
      </c>
      <c r="F80" s="3">
        <f>Yomiuri!F74</f>
        <v>-4.3062365295942102E-3</v>
      </c>
      <c r="G80" s="1">
        <f t="shared" si="14"/>
        <v>0.46500005534819328</v>
      </c>
      <c r="H80" s="1">
        <f t="shared" si="15"/>
        <v>-5.0028299926014493E-3</v>
      </c>
      <c r="I80" s="1">
        <f t="shared" si="16"/>
        <v>-2.5888933528872515E-2</v>
      </c>
      <c r="J80" s="1">
        <f t="shared" si="17"/>
        <v>-0.10980345623399521</v>
      </c>
      <c r="K80" s="1">
        <f t="shared" si="18"/>
        <v>8.107620889818104E-2</v>
      </c>
      <c r="L80" s="10">
        <f t="shared" si="19"/>
        <v>68.438115881608866</v>
      </c>
      <c r="M80" s="1">
        <f t="shared" si="20"/>
        <v>13.994658059964433</v>
      </c>
      <c r="O80" s="1">
        <f t="shared" si="21"/>
        <v>7.7957034690373878E-2</v>
      </c>
      <c r="P80" s="1">
        <f t="shared" si="22"/>
        <v>1.0810762088981811</v>
      </c>
      <c r="Q80" s="1">
        <f t="shared" si="23"/>
        <v>68.438115881608866</v>
      </c>
    </row>
    <row r="81" spans="1:17">
      <c r="B81" s="1" t="s">
        <v>9</v>
      </c>
      <c r="C81" s="3">
        <f>Nikkei!F75</f>
        <v>1.1913159751269799E-2</v>
      </c>
      <c r="D81" s="3">
        <f>Mainichi!F75</f>
        <v>3.6351617066235499E-2</v>
      </c>
      <c r="E81" s="3">
        <f>Asahi!F75</f>
        <v>9.2348677355668599E-3</v>
      </c>
      <c r="F81" s="3">
        <f>Yomiuri!F75</f>
        <v>1.7771891857992099E-2</v>
      </c>
      <c r="G81" s="1">
        <f t="shared" si="14"/>
        <v>0.28602518767020624</v>
      </c>
      <c r="H81" s="1">
        <f t="shared" si="15"/>
        <v>1.0713248595251679</v>
      </c>
      <c r="I81" s="1">
        <f t="shared" si="16"/>
        <v>0.21220746948347718</v>
      </c>
      <c r="J81" s="1">
        <f t="shared" si="17"/>
        <v>0.45316023316727078</v>
      </c>
      <c r="K81" s="1">
        <f t="shared" si="18"/>
        <v>0.50567943746153055</v>
      </c>
      <c r="L81" s="10">
        <f t="shared" si="19"/>
        <v>95.317853610496968</v>
      </c>
      <c r="M81" s="1">
        <f t="shared" si="20"/>
        <v>87.285911753923386</v>
      </c>
      <c r="O81" s="1">
        <f t="shared" si="21"/>
        <v>0.40924424978919538</v>
      </c>
      <c r="P81" s="1">
        <f t="shared" si="22"/>
        <v>1.5056794374615305</v>
      </c>
      <c r="Q81" s="1">
        <f t="shared" si="23"/>
        <v>95.317853610496968</v>
      </c>
    </row>
    <row r="82" spans="1:17">
      <c r="B82" s="1" t="s">
        <v>10</v>
      </c>
      <c r="C82" s="3">
        <f>Nikkei!F76</f>
        <v>3.6422045332769999E-2</v>
      </c>
      <c r="D82" s="3">
        <f>Mainichi!F76</f>
        <v>1.9341740994205899E-3</v>
      </c>
      <c r="E82" s="3">
        <f>Asahi!F76</f>
        <v>5.8590255262894603E-3</v>
      </c>
      <c r="F82" s="3">
        <f>Yomiuri!F76</f>
        <v>2.8957334892357601E-3</v>
      </c>
      <c r="G82" s="1">
        <f t="shared" si="14"/>
        <v>0.87446341433706576</v>
      </c>
      <c r="H82" s="1">
        <f t="shared" si="15"/>
        <v>5.7002382908672267E-2</v>
      </c>
      <c r="I82" s="1">
        <f t="shared" si="16"/>
        <v>0.13463419468201682</v>
      </c>
      <c r="J82" s="1">
        <f t="shared" si="17"/>
        <v>7.3837454878628209E-2</v>
      </c>
      <c r="K82" s="1">
        <f t="shared" si="18"/>
        <v>0.2849843617015958</v>
      </c>
      <c r="L82" s="10">
        <f t="shared" si="19"/>
        <v>81.346632113769545</v>
      </c>
      <c r="M82" s="1">
        <f t="shared" si="20"/>
        <v>49.191479826834062</v>
      </c>
      <c r="O82" s="1">
        <f t="shared" si="21"/>
        <v>0.250746548391103</v>
      </c>
      <c r="P82" s="1">
        <f t="shared" si="22"/>
        <v>1.2849843617015959</v>
      </c>
      <c r="Q82" s="1">
        <f t="shared" si="23"/>
        <v>81.346632113769545</v>
      </c>
    </row>
    <row r="83" spans="1:17">
      <c r="B83" s="1" t="s">
        <v>11</v>
      </c>
      <c r="C83" s="3">
        <f>Nikkei!F77</f>
        <v>0.19703117547590199</v>
      </c>
      <c r="D83" s="3">
        <f>Mainichi!F77</f>
        <v>7.8844119116202899E-2</v>
      </c>
      <c r="E83" s="3">
        <f>Asahi!F77</f>
        <v>5.5908898180213197E-2</v>
      </c>
      <c r="F83" s="3">
        <f>Yomiuri!F77</f>
        <v>2.8767183090735601E-2</v>
      </c>
      <c r="G83" s="1">
        <f t="shared" si="14"/>
        <v>4.7305568060034906</v>
      </c>
      <c r="H83" s="1">
        <f t="shared" si="15"/>
        <v>2.3236288136135719</v>
      </c>
      <c r="I83" s="1">
        <f t="shared" si="16"/>
        <v>1.2847272039142166</v>
      </c>
      <c r="J83" s="1">
        <f t="shared" si="17"/>
        <v>0.73352592403385031</v>
      </c>
      <c r="K83" s="1">
        <f t="shared" si="18"/>
        <v>2.2681096868912825</v>
      </c>
      <c r="L83" s="10">
        <f t="shared" si="19"/>
        <v>206.88945665840592</v>
      </c>
      <c r="M83" s="1">
        <f t="shared" si="20"/>
        <v>391.5010326938044</v>
      </c>
      <c r="O83" s="1">
        <f t="shared" si="21"/>
        <v>1.1842117403547217</v>
      </c>
      <c r="P83" s="1">
        <f t="shared" si="22"/>
        <v>3.268109686891282</v>
      </c>
      <c r="Q83" s="1">
        <f t="shared" si="23"/>
        <v>206.88945665840592</v>
      </c>
    </row>
    <row r="84" spans="1:17">
      <c r="B84" s="1" t="s">
        <v>12</v>
      </c>
      <c r="C84" s="3">
        <f>Nikkei!F78</f>
        <v>4.65682891653093E-2</v>
      </c>
      <c r="D84" s="3">
        <f>Mainichi!F78</f>
        <v>1.38503372969762E-2</v>
      </c>
      <c r="E84" s="3">
        <f>Asahi!F78</f>
        <v>3.7710513604632301E-3</v>
      </c>
      <c r="F84" s="3">
        <f>Yomiuri!F78</f>
        <v>1.65133077490268E-2</v>
      </c>
      <c r="G84" s="1">
        <f t="shared" si="14"/>
        <v>1.1180664010291899</v>
      </c>
      <c r="H84" s="1">
        <f t="shared" si="15"/>
        <v>0.40818571102415707</v>
      </c>
      <c r="I84" s="1">
        <f t="shared" si="16"/>
        <v>8.665476208328228E-2</v>
      </c>
      <c r="J84" s="1">
        <f t="shared" si="17"/>
        <v>0.42106796787347472</v>
      </c>
      <c r="K84" s="1">
        <f t="shared" si="18"/>
        <v>0.50849371050252601</v>
      </c>
      <c r="L84" s="10">
        <f t="shared" si="19"/>
        <v>95.496012692083312</v>
      </c>
      <c r="M84" s="1">
        <f t="shared" si="20"/>
        <v>87.77168667398125</v>
      </c>
      <c r="O84" s="1">
        <f t="shared" si="21"/>
        <v>0.41111161023641152</v>
      </c>
      <c r="P84" s="1">
        <f t="shared" si="22"/>
        <v>1.508493710502526</v>
      </c>
      <c r="Q84" s="1">
        <f t="shared" si="23"/>
        <v>95.496012692083312</v>
      </c>
    </row>
    <row r="85" spans="1:17">
      <c r="B85" s="1" t="s">
        <v>13</v>
      </c>
      <c r="C85" s="3">
        <f>Nikkei!F79</f>
        <v>6.3648600726801993E-2</v>
      </c>
      <c r="D85" s="3">
        <f>Mainichi!F79</f>
        <v>7.3886974231302197E-3</v>
      </c>
      <c r="E85" s="3">
        <f>Asahi!F79</f>
        <v>-3.14565289197314E-3</v>
      </c>
      <c r="F85" s="3">
        <f>Yomiuri!F79</f>
        <v>5.6971303301831797E-2</v>
      </c>
      <c r="G85" s="1">
        <f t="shared" si="14"/>
        <v>1.5281506626224097</v>
      </c>
      <c r="H85" s="1">
        <f t="shared" si="15"/>
        <v>0.21775359303785397</v>
      </c>
      <c r="I85" s="1">
        <f t="shared" si="16"/>
        <v>-7.2283768343329405E-2</v>
      </c>
      <c r="J85" s="1">
        <f t="shared" si="17"/>
        <v>1.4526944736326044</v>
      </c>
      <c r="K85" s="1">
        <f t="shared" si="18"/>
        <v>0.78157874023738461</v>
      </c>
      <c r="L85" s="10">
        <f t="shared" si="19"/>
        <v>112.78380864642669</v>
      </c>
      <c r="M85" s="1">
        <f t="shared" si="20"/>
        <v>134.90920906645101</v>
      </c>
      <c r="O85" s="1">
        <f t="shared" si="21"/>
        <v>0.57749990392921657</v>
      </c>
      <c r="P85" s="1">
        <f t="shared" si="22"/>
        <v>1.7815787402373846</v>
      </c>
      <c r="Q85" s="1">
        <f t="shared" si="23"/>
        <v>112.78380864642669</v>
      </c>
    </row>
    <row r="86" spans="1:17">
      <c r="B86" s="1" t="s">
        <v>14</v>
      </c>
      <c r="C86" s="3">
        <f>Nikkei!F80</f>
        <v>3.1569727107569799E-2</v>
      </c>
      <c r="D86" s="3">
        <f>Mainichi!F80</f>
        <v>-8.6073113000352305E-3</v>
      </c>
      <c r="E86" s="3">
        <f>Asahi!F80</f>
        <v>-1.10233441991467E-3</v>
      </c>
      <c r="F86" s="3">
        <f>Yomiuri!F80</f>
        <v>2.6094853281710701E-3</v>
      </c>
      <c r="G86" s="1">
        <f t="shared" si="14"/>
        <v>0.75796323638465335</v>
      </c>
      <c r="H86" s="1">
        <f t="shared" si="15"/>
        <v>-0.25366757557436398</v>
      </c>
      <c r="I86" s="1">
        <f t="shared" si="16"/>
        <v>-2.533047624209098E-2</v>
      </c>
      <c r="J86" s="1">
        <f t="shared" si="17"/>
        <v>6.6538497376056896E-2</v>
      </c>
      <c r="K86" s="1">
        <f t="shared" si="18"/>
        <v>0.13637592048606381</v>
      </c>
      <c r="L86" s="10">
        <f t="shared" si="19"/>
        <v>71.938894123439084</v>
      </c>
      <c r="M86" s="1">
        <f t="shared" si="20"/>
        <v>23.540005147652874</v>
      </c>
      <c r="O86" s="1">
        <f t="shared" si="21"/>
        <v>0.12784418147919305</v>
      </c>
      <c r="P86" s="1">
        <f t="shared" si="22"/>
        <v>1.1363759204860637</v>
      </c>
      <c r="Q86" s="1">
        <f t="shared" si="23"/>
        <v>71.938894123439084</v>
      </c>
    </row>
    <row r="87" spans="1:17">
      <c r="B87" s="1" t="s">
        <v>15</v>
      </c>
      <c r="C87" s="3">
        <f>Nikkei!F81</f>
        <v>4.01118499869446E-2</v>
      </c>
      <c r="D87" s="3">
        <f>Mainichi!F81</f>
        <v>0.11000232151665899</v>
      </c>
      <c r="E87" s="3">
        <f>Asahi!F81</f>
        <v>2.6019864543567299E-2</v>
      </c>
      <c r="F87" s="3">
        <f>Yomiuri!F81</f>
        <v>7.9726856122778397E-2</v>
      </c>
      <c r="G87" s="1">
        <f t="shared" si="14"/>
        <v>0.96305259560479795</v>
      </c>
      <c r="H87" s="1">
        <f t="shared" si="15"/>
        <v>3.2418976418999002</v>
      </c>
      <c r="I87" s="1">
        <f t="shared" si="16"/>
        <v>0.59790890018137732</v>
      </c>
      <c r="J87" s="1">
        <f t="shared" si="17"/>
        <v>2.0329316090253116</v>
      </c>
      <c r="K87" s="1">
        <f t="shared" si="18"/>
        <v>1.7089476866778468</v>
      </c>
      <c r="L87" s="10">
        <f t="shared" si="19"/>
        <v>171.49140289288874</v>
      </c>
      <c r="M87" s="1">
        <f t="shared" si="20"/>
        <v>294.9834340115558</v>
      </c>
      <c r="O87" s="1">
        <f t="shared" si="21"/>
        <v>0.99656025198178078</v>
      </c>
      <c r="P87" s="1">
        <f t="shared" si="22"/>
        <v>2.7089476866778468</v>
      </c>
      <c r="Q87" s="1">
        <f t="shared" si="23"/>
        <v>171.49140289288874</v>
      </c>
    </row>
    <row r="88" spans="1:17">
      <c r="B88" s="1" t="s">
        <v>16</v>
      </c>
      <c r="C88" s="3">
        <f>Nikkei!F82</f>
        <v>2.1351180229441599E-2</v>
      </c>
      <c r="D88" s="3">
        <f>Mainichi!F82</f>
        <v>1.53431337423304E-3</v>
      </c>
      <c r="E88" s="3">
        <f>Asahi!F82</f>
        <v>1.1583919777850499E-5</v>
      </c>
      <c r="F88" s="3">
        <f>Yomiuri!F82</f>
        <v>2.3456227214585699E-3</v>
      </c>
      <c r="G88" s="1">
        <f t="shared" si="14"/>
        <v>0.51262431291207189</v>
      </c>
      <c r="H88" s="1">
        <f t="shared" si="15"/>
        <v>4.5218017595276702E-2</v>
      </c>
      <c r="I88" s="1">
        <f t="shared" si="16"/>
        <v>2.6618619488071824E-4</v>
      </c>
      <c r="J88" s="1">
        <f t="shared" si="17"/>
        <v>5.9810342526960832E-2</v>
      </c>
      <c r="K88" s="1">
        <f t="shared" si="18"/>
        <v>0.15447971480729752</v>
      </c>
      <c r="L88" s="10">
        <f t="shared" si="19"/>
        <v>73.084964644143795</v>
      </c>
      <c r="M88" s="1">
        <f t="shared" si="20"/>
        <v>26.664921995106454</v>
      </c>
      <c r="O88" s="1">
        <f t="shared" si="21"/>
        <v>0.14364977911434854</v>
      </c>
      <c r="P88" s="1">
        <f t="shared" si="22"/>
        <v>1.1544797148072976</v>
      </c>
      <c r="Q88" s="1">
        <f t="shared" si="23"/>
        <v>73.084964644143795</v>
      </c>
    </row>
    <row r="89" spans="1:17">
      <c r="B89" s="1" t="s">
        <v>17</v>
      </c>
      <c r="C89" s="3">
        <f>Nikkei!F83</f>
        <v>1.8364186582712501E-2</v>
      </c>
      <c r="D89" s="3">
        <f>Mainichi!F83</f>
        <v>2.19732133688665E-3</v>
      </c>
      <c r="E89" s="3">
        <f>Asahi!F83</f>
        <v>-2.2410742881826201E-3</v>
      </c>
      <c r="F89" s="3">
        <f>Yomiuri!F83</f>
        <v>3.1115259960972602E-3</v>
      </c>
      <c r="G89" s="1">
        <f t="shared" si="14"/>
        <v>0.44090904708729023</v>
      </c>
      <c r="H89" s="1">
        <f t="shared" si="15"/>
        <v>6.4757641132786189E-2</v>
      </c>
      <c r="I89" s="1">
        <f t="shared" si="16"/>
        <v>-5.1497511089207477E-2</v>
      </c>
      <c r="J89" s="1">
        <f t="shared" si="17"/>
        <v>7.9339884417728254E-2</v>
      </c>
      <c r="K89" s="1">
        <f t="shared" si="18"/>
        <v>0.13337726538714931</v>
      </c>
      <c r="L89" s="10">
        <f t="shared" si="19"/>
        <v>71.749062635650034</v>
      </c>
      <c r="M89" s="1">
        <f t="shared" si="20"/>
        <v>23.022403827618547</v>
      </c>
      <c r="O89" s="1">
        <f t="shared" si="21"/>
        <v>0.12520190577961435</v>
      </c>
      <c r="P89" s="1">
        <f t="shared" si="22"/>
        <v>1.1333772653871492</v>
      </c>
      <c r="Q89" s="1">
        <f t="shared" si="23"/>
        <v>71.749062635650034</v>
      </c>
    </row>
    <row r="90" spans="1:17">
      <c r="B90" s="1" t="s">
        <v>18</v>
      </c>
      <c r="C90" s="3">
        <f>Nikkei!F84</f>
        <v>3.6142241118297301E-2</v>
      </c>
      <c r="D90" s="3">
        <f>Mainichi!F84</f>
        <v>5.0037088975247298E-3</v>
      </c>
      <c r="E90" s="3">
        <f>Asahi!F84</f>
        <v>2.3014174234456302E-3</v>
      </c>
      <c r="F90" s="3">
        <f>Yomiuri!F84</f>
        <v>-1.3688244197542299E-3</v>
      </c>
      <c r="G90" s="1">
        <f t="shared" si="14"/>
        <v>0.86774554480233235</v>
      </c>
      <c r="H90" s="1">
        <f t="shared" si="15"/>
        <v>0.14746517938880363</v>
      </c>
      <c r="I90" s="1">
        <f t="shared" si="16"/>
        <v>5.2884132359975092E-2</v>
      </c>
      <c r="J90" s="1">
        <f t="shared" si="17"/>
        <v>-3.4903250491136129E-2</v>
      </c>
      <c r="K90" s="1">
        <f t="shared" si="18"/>
        <v>0.25829790151499371</v>
      </c>
      <c r="L90" s="10">
        <f t="shared" si="19"/>
        <v>79.657231274413334</v>
      </c>
      <c r="M90" s="1">
        <f t="shared" si="20"/>
        <v>44.585099111483053</v>
      </c>
      <c r="O90" s="1">
        <f t="shared" si="21"/>
        <v>0.22975993590001303</v>
      </c>
      <c r="P90" s="1">
        <f t="shared" si="22"/>
        <v>1.2582979015149938</v>
      </c>
      <c r="Q90" s="1">
        <f t="shared" si="23"/>
        <v>79.657231274413334</v>
      </c>
    </row>
    <row r="91" spans="1:17">
      <c r="B91" s="1" t="s">
        <v>19</v>
      </c>
      <c r="C91" s="3">
        <f>Nikkei!F85</f>
        <v>2.74213566747693E-2</v>
      </c>
      <c r="D91" s="3">
        <f>Mainichi!F85</f>
        <v>2.3239474970718901E-2</v>
      </c>
      <c r="E91" s="3">
        <f>Asahi!F85</f>
        <v>5.7482192486427901E-3</v>
      </c>
      <c r="F91" s="3">
        <f>Yomiuri!F85</f>
        <v>2.2741910368261902E-3</v>
      </c>
      <c r="G91" s="1">
        <f t="shared" si="14"/>
        <v>0.65836426714890317</v>
      </c>
      <c r="H91" s="1">
        <f t="shared" si="15"/>
        <v>0.68489462829341929</v>
      </c>
      <c r="I91" s="1">
        <f t="shared" si="16"/>
        <v>0.13208798390178847</v>
      </c>
      <c r="J91" s="1">
        <f t="shared" si="17"/>
        <v>5.79889270512087E-2</v>
      </c>
      <c r="K91" s="1">
        <f t="shared" si="18"/>
        <v>0.38333395159882994</v>
      </c>
      <c r="L91" s="10">
        <f t="shared" si="19"/>
        <v>87.572706256272056</v>
      </c>
      <c r="M91" s="1">
        <f t="shared" si="20"/>
        <v>66.167716131593039</v>
      </c>
      <c r="O91" s="1">
        <f t="shared" si="21"/>
        <v>0.32449649251331053</v>
      </c>
      <c r="P91" s="1">
        <f t="shared" si="22"/>
        <v>1.3833339515988299</v>
      </c>
      <c r="Q91" s="1">
        <f t="shared" si="23"/>
        <v>87.572706256272056</v>
      </c>
    </row>
    <row r="92" spans="1:17">
      <c r="A92" s="1">
        <v>1994</v>
      </c>
      <c r="B92" s="1" t="s">
        <v>8</v>
      </c>
      <c r="C92" s="3">
        <f>Nikkei!F86</f>
        <v>1.04866538346692E-2</v>
      </c>
      <c r="D92" s="3">
        <f>Mainichi!F86</f>
        <v>2.19356016708298E-2</v>
      </c>
      <c r="E92" s="3">
        <f>Asahi!F86</f>
        <v>1.7518420718041299E-3</v>
      </c>
      <c r="F92" s="3">
        <f>Yomiuri!F86</f>
        <v>-3.0937006895104201E-3</v>
      </c>
      <c r="G92" s="1">
        <f t="shared" si="14"/>
        <v>0.25177595144512699</v>
      </c>
      <c r="H92" s="1">
        <f t="shared" si="15"/>
        <v>0.64646795040183891</v>
      </c>
      <c r="I92" s="1">
        <f t="shared" si="16"/>
        <v>4.0255473455292221E-2</v>
      </c>
      <c r="J92" s="1">
        <f t="shared" si="17"/>
        <v>-7.8885362178131233E-2</v>
      </c>
      <c r="K92" s="1">
        <f t="shared" si="18"/>
        <v>0.21490350328103172</v>
      </c>
      <c r="L92" s="10">
        <f t="shared" si="19"/>
        <v>76.910125353013598</v>
      </c>
      <c r="M92" s="1">
        <f t="shared" si="20"/>
        <v>37.09474191230909</v>
      </c>
      <c r="O92" s="1">
        <f t="shared" si="21"/>
        <v>0.19466465247060877</v>
      </c>
      <c r="P92" s="1">
        <f t="shared" si="22"/>
        <v>1.2149035032810318</v>
      </c>
      <c r="Q92" s="1">
        <f t="shared" si="23"/>
        <v>76.910125353013598</v>
      </c>
    </row>
    <row r="93" spans="1:17">
      <c r="B93" s="1" t="s">
        <v>9</v>
      </c>
      <c r="C93" s="3">
        <f>Nikkei!F87</f>
        <v>4.3604811742108803E-3</v>
      </c>
      <c r="D93" s="3">
        <f>Mainichi!F87</f>
        <v>1.4502125713908199E-2</v>
      </c>
      <c r="E93" s="3">
        <f>Asahi!F87</f>
        <v>-5.5663395651985798E-3</v>
      </c>
      <c r="F93" s="3">
        <f>Yomiuri!F87</f>
        <v>3.2372243718525001E-3</v>
      </c>
      <c r="G93" s="1">
        <f t="shared" si="14"/>
        <v>0.10469157404299317</v>
      </c>
      <c r="H93" s="1">
        <f t="shared" si="15"/>
        <v>0.4273946813689285</v>
      </c>
      <c r="I93" s="1">
        <f t="shared" si="16"/>
        <v>-0.12790858161045909</v>
      </c>
      <c r="J93" s="1">
        <f t="shared" si="17"/>
        <v>8.2545030258201951E-2</v>
      </c>
      <c r="K93" s="1">
        <f t="shared" si="18"/>
        <v>0.12168067601491614</v>
      </c>
      <c r="L93" s="10">
        <f t="shared" si="19"/>
        <v>71.008603700111777</v>
      </c>
      <c r="M93" s="1">
        <f t="shared" si="20"/>
        <v>21.003442026656863</v>
      </c>
      <c r="O93" s="1">
        <f t="shared" si="21"/>
        <v>0.11482816411128284</v>
      </c>
      <c r="P93" s="1">
        <f t="shared" si="22"/>
        <v>1.1216806760149161</v>
      </c>
      <c r="Q93" s="1">
        <f t="shared" si="23"/>
        <v>71.008603700111777</v>
      </c>
    </row>
    <row r="94" spans="1:17">
      <c r="B94" s="1" t="s">
        <v>10</v>
      </c>
      <c r="C94" s="3">
        <f>Nikkei!F88</f>
        <v>2.1030851758025101E-2</v>
      </c>
      <c r="D94" s="3">
        <f>Mainichi!F88</f>
        <v>5.3073827743882101E-3</v>
      </c>
      <c r="E94" s="3">
        <f>Asahi!F88</f>
        <v>5.4280891076903103E-3</v>
      </c>
      <c r="F94" s="3">
        <f>Yomiuri!F88</f>
        <v>3.8643606893363999E-3</v>
      </c>
      <c r="G94" s="1">
        <f t="shared" si="14"/>
        <v>0.50493348922919057</v>
      </c>
      <c r="H94" s="1">
        <f t="shared" si="15"/>
        <v>0.15641480528521007</v>
      </c>
      <c r="I94" s="1">
        <f t="shared" si="16"/>
        <v>0.12473173267414218</v>
      </c>
      <c r="J94" s="1">
        <f t="shared" si="17"/>
        <v>9.8536194402657651E-2</v>
      </c>
      <c r="K94" s="1">
        <f t="shared" si="18"/>
        <v>0.22115405539780014</v>
      </c>
      <c r="L94" s="10">
        <f t="shared" si="19"/>
        <v>77.305819945652374</v>
      </c>
      <c r="M94" s="1">
        <f t="shared" si="20"/>
        <v>38.173656932497252</v>
      </c>
      <c r="O94" s="1">
        <f t="shared" si="21"/>
        <v>0.19979635866658363</v>
      </c>
      <c r="P94" s="1">
        <f t="shared" si="22"/>
        <v>1.2211540553978002</v>
      </c>
      <c r="Q94" s="1">
        <f t="shared" si="23"/>
        <v>77.305819945652374</v>
      </c>
    </row>
    <row r="95" spans="1:17">
      <c r="B95" s="1" t="s">
        <v>11</v>
      </c>
      <c r="C95" s="3">
        <f>Nikkei!F89</f>
        <v>4.9653023990647704E-3</v>
      </c>
      <c r="D95" s="3">
        <f>Mainichi!F89</f>
        <v>1.7346253647477099E-2</v>
      </c>
      <c r="E95" s="3">
        <f>Asahi!F89</f>
        <v>1.349629155612E-2</v>
      </c>
      <c r="F95" s="3">
        <f>Yomiuri!F89</f>
        <v>1.24679460994448E-2</v>
      </c>
      <c r="G95" s="1">
        <f t="shared" si="14"/>
        <v>0.1192128352329406</v>
      </c>
      <c r="H95" s="1">
        <f t="shared" si="15"/>
        <v>0.51121447275126131</v>
      </c>
      <c r="I95" s="1">
        <f t="shared" si="16"/>
        <v>0.31013047079224304</v>
      </c>
      <c r="J95" s="1">
        <f t="shared" si="17"/>
        <v>0.31791648332591838</v>
      </c>
      <c r="K95" s="1">
        <f t="shared" si="18"/>
        <v>0.31461856552559087</v>
      </c>
      <c r="L95" s="10">
        <f t="shared" si="19"/>
        <v>83.222641463224022</v>
      </c>
      <c r="M95" s="1">
        <f t="shared" si="20"/>
        <v>54.306673976044031</v>
      </c>
      <c r="O95" s="1">
        <f t="shared" si="21"/>
        <v>0.27354655931386523</v>
      </c>
      <c r="P95" s="1">
        <f t="shared" si="22"/>
        <v>1.3146185655255909</v>
      </c>
      <c r="Q95" s="1">
        <f t="shared" si="23"/>
        <v>83.222641463224022</v>
      </c>
    </row>
    <row r="96" spans="1:17">
      <c r="B96" s="1" t="s">
        <v>12</v>
      </c>
      <c r="C96" s="3">
        <f>Nikkei!F90</f>
        <v>3.72188438056726E-2</v>
      </c>
      <c r="D96" s="3">
        <f>Mainichi!F90</f>
        <v>1.6741914290903701E-2</v>
      </c>
      <c r="E96" s="3">
        <f>Asahi!F90</f>
        <v>4.6141844358327702E-2</v>
      </c>
      <c r="F96" s="3">
        <f>Yomiuri!F90</f>
        <v>4.5890536166374701E-2</v>
      </c>
      <c r="G96" s="1">
        <f t="shared" si="14"/>
        <v>0.89359389168359915</v>
      </c>
      <c r="H96" s="1">
        <f t="shared" si="15"/>
        <v>0.49340388195672158</v>
      </c>
      <c r="I96" s="1">
        <f t="shared" si="16"/>
        <v>1.0602906624065627</v>
      </c>
      <c r="J96" s="1">
        <f t="shared" si="17"/>
        <v>1.1701492579122061</v>
      </c>
      <c r="K96" s="1">
        <f t="shared" si="18"/>
        <v>0.90435942348977238</v>
      </c>
      <c r="L96" s="10">
        <f t="shared" si="19"/>
        <v>120.55650640749771</v>
      </c>
      <c r="M96" s="1">
        <f t="shared" si="20"/>
        <v>156.10252461286302</v>
      </c>
      <c r="O96" s="1">
        <f t="shared" si="21"/>
        <v>0.64414569139508981</v>
      </c>
      <c r="P96" s="1">
        <f t="shared" si="22"/>
        <v>1.9043594234897725</v>
      </c>
      <c r="Q96" s="1">
        <f t="shared" si="23"/>
        <v>120.55650640749771</v>
      </c>
    </row>
    <row r="97" spans="1:17">
      <c r="B97" s="1" t="s">
        <v>13</v>
      </c>
      <c r="C97" s="3">
        <f>Nikkei!F91</f>
        <v>8.3778485373421502E-2</v>
      </c>
      <c r="D97" s="3">
        <f>Mainichi!F91</f>
        <v>0.14793094189766101</v>
      </c>
      <c r="E97" s="3">
        <f>Asahi!F91</f>
        <v>0.17159059935709001</v>
      </c>
      <c r="F97" s="3">
        <f>Yomiuri!F91</f>
        <v>0.12322306463919901</v>
      </c>
      <c r="G97" s="1">
        <f t="shared" si="14"/>
        <v>2.011452670993048</v>
      </c>
      <c r="H97" s="1">
        <f t="shared" si="15"/>
        <v>4.3596986417184862</v>
      </c>
      <c r="I97" s="1">
        <f t="shared" si="16"/>
        <v>3.9429700477985379</v>
      </c>
      <c r="J97" s="1">
        <f t="shared" si="17"/>
        <v>3.142028611792036</v>
      </c>
      <c r="K97" s="1">
        <f t="shared" si="18"/>
        <v>3.3640374930755268</v>
      </c>
      <c r="L97" s="10">
        <f t="shared" si="19"/>
        <v>276.26776096311079</v>
      </c>
      <c r="M97" s="1">
        <f t="shared" si="20"/>
        <v>580.67039710274594</v>
      </c>
      <c r="O97" s="1">
        <f t="shared" si="21"/>
        <v>1.4733976593811058</v>
      </c>
      <c r="P97" s="1">
        <f t="shared" si="22"/>
        <v>4.3640374930755268</v>
      </c>
      <c r="Q97" s="1">
        <f t="shared" si="23"/>
        <v>276.26776096311079</v>
      </c>
    </row>
    <row r="98" spans="1:17">
      <c r="B98" s="1" t="s">
        <v>14</v>
      </c>
      <c r="C98" s="3">
        <f>Nikkei!F92</f>
        <v>2.7925388687284201E-2</v>
      </c>
      <c r="D98" s="3">
        <f>Mainichi!F92</f>
        <v>5.6875408306249001E-3</v>
      </c>
      <c r="E98" s="3">
        <f>Asahi!F92</f>
        <v>5.2344449105715903E-2</v>
      </c>
      <c r="F98" s="3">
        <f>Yomiuri!F92</f>
        <v>9.0247904811765894E-2</v>
      </c>
      <c r="G98" s="1">
        <f t="shared" si="14"/>
        <v>0.67046566207529956</v>
      </c>
      <c r="H98" s="1">
        <f t="shared" si="15"/>
        <v>0.16761850979863102</v>
      </c>
      <c r="I98" s="1">
        <f t="shared" si="16"/>
        <v>1.2028199433165787</v>
      </c>
      <c r="J98" s="1">
        <f t="shared" si="17"/>
        <v>2.3012047290264168</v>
      </c>
      <c r="K98" s="1">
        <f t="shared" si="18"/>
        <v>1.0855272110542316</v>
      </c>
      <c r="L98" s="10">
        <f t="shared" si="19"/>
        <v>132.02543148169562</v>
      </c>
      <c r="M98" s="1">
        <f t="shared" si="20"/>
        <v>187.37410567098726</v>
      </c>
      <c r="O98" s="1">
        <f t="shared" si="21"/>
        <v>0.7350216823061273</v>
      </c>
      <c r="P98" s="1">
        <f t="shared" si="22"/>
        <v>2.0855272110542318</v>
      </c>
      <c r="Q98" s="1">
        <f t="shared" si="23"/>
        <v>132.02543148169562</v>
      </c>
    </row>
    <row r="99" spans="1:17">
      <c r="B99" s="1" t="s">
        <v>15</v>
      </c>
      <c r="C99" s="3">
        <f>Nikkei!F93</f>
        <v>6.5081159127049603E-3</v>
      </c>
      <c r="D99" s="3">
        <f>Mainichi!F93</f>
        <v>3.6968185181786299E-3</v>
      </c>
      <c r="E99" s="3">
        <f>Asahi!F93</f>
        <v>-3.9489625172160602E-3</v>
      </c>
      <c r="F99" s="3">
        <f>Yomiuri!F93</f>
        <v>9.6918580650057606E-3</v>
      </c>
      <c r="G99" s="1">
        <f t="shared" si="14"/>
        <v>0.15625452140121598</v>
      </c>
      <c r="H99" s="1">
        <f t="shared" si="15"/>
        <v>0.10894958462126814</v>
      </c>
      <c r="I99" s="1">
        <f t="shared" si="16"/>
        <v>-9.0742971838793068E-2</v>
      </c>
      <c r="J99" s="1">
        <f t="shared" si="17"/>
        <v>0.24712983264001903</v>
      </c>
      <c r="K99" s="1">
        <f t="shared" si="18"/>
        <v>0.10539774170592753</v>
      </c>
      <c r="L99" s="10">
        <f t="shared" si="19"/>
        <v>69.977803710287802</v>
      </c>
      <c r="M99" s="1">
        <f t="shared" si="20"/>
        <v>18.192825928988402</v>
      </c>
      <c r="O99" s="1">
        <f t="shared" si="21"/>
        <v>0.10020521744943073</v>
      </c>
      <c r="P99" s="1">
        <f t="shared" si="22"/>
        <v>1.1053977417059275</v>
      </c>
      <c r="Q99" s="1">
        <f t="shared" si="23"/>
        <v>69.977803710287802</v>
      </c>
    </row>
    <row r="100" spans="1:17">
      <c r="B100" s="1" t="s">
        <v>16</v>
      </c>
      <c r="C100" s="3">
        <f>Nikkei!F94</f>
        <v>1.6660017660021799E-3</v>
      </c>
      <c r="D100" s="3">
        <f>Mainichi!F94</f>
        <v>-3.2992957888311502E-4</v>
      </c>
      <c r="E100" s="3">
        <f>Asahi!F94</f>
        <v>-5.0111458408697403E-5</v>
      </c>
      <c r="F100" s="3">
        <f>Yomiuri!F94</f>
        <v>2.60515177918567E-3</v>
      </c>
      <c r="G100" s="1">
        <f t="shared" si="14"/>
        <v>3.9999334998330513E-2</v>
      </c>
      <c r="H100" s="1">
        <f t="shared" si="15"/>
        <v>-9.723412279187358E-3</v>
      </c>
      <c r="I100" s="1">
        <f t="shared" si="16"/>
        <v>-1.1515081845818603E-3</v>
      </c>
      <c r="J100" s="1">
        <f t="shared" si="17"/>
        <v>6.6427997487561202E-2</v>
      </c>
      <c r="K100" s="1">
        <f t="shared" si="18"/>
        <v>2.3888103005530625E-2</v>
      </c>
      <c r="L100" s="10">
        <f t="shared" si="19"/>
        <v>64.817791813872816</v>
      </c>
      <c r="M100" s="1">
        <f t="shared" si="20"/>
        <v>4.1233530502572622</v>
      </c>
      <c r="O100" s="1">
        <f t="shared" si="21"/>
        <v>2.3607246237771422E-2</v>
      </c>
      <c r="P100" s="1">
        <f t="shared" si="22"/>
        <v>1.0238881030055307</v>
      </c>
      <c r="Q100" s="1">
        <f t="shared" si="23"/>
        <v>64.817791813872816</v>
      </c>
    </row>
    <row r="101" spans="1:17">
      <c r="B101" s="1" t="s">
        <v>17</v>
      </c>
      <c r="C101" s="3">
        <f>Nikkei!F95</f>
        <v>2.18018404094515E-2</v>
      </c>
      <c r="D101" s="3">
        <f>Mainichi!F95</f>
        <v>2.2635734143268499E-2</v>
      </c>
      <c r="E101" s="3">
        <f>Asahi!F95</f>
        <v>2.6551612553356502E-2</v>
      </c>
      <c r="F101" s="3">
        <f>Yomiuri!F95</f>
        <v>1.6975759361281598E-2</v>
      </c>
      <c r="G101" s="1">
        <f t="shared" si="14"/>
        <v>0.52344429394599379</v>
      </c>
      <c r="H101" s="1">
        <f t="shared" si="15"/>
        <v>0.667101676855265</v>
      </c>
      <c r="I101" s="1">
        <f t="shared" si="16"/>
        <v>0.61012790567136932</v>
      </c>
      <c r="J101" s="1">
        <f t="shared" si="17"/>
        <v>0.43285988525134927</v>
      </c>
      <c r="K101" s="1">
        <f t="shared" si="18"/>
        <v>0.5583834404309943</v>
      </c>
      <c r="L101" s="10">
        <f t="shared" si="19"/>
        <v>98.654309110081954</v>
      </c>
      <c r="M101" s="1">
        <f t="shared" si="20"/>
        <v>96.383210578974186</v>
      </c>
      <c r="O101" s="1">
        <f t="shared" si="21"/>
        <v>0.44364902784287175</v>
      </c>
      <c r="P101" s="1">
        <f t="shared" si="22"/>
        <v>1.5583834404309944</v>
      </c>
      <c r="Q101" s="1">
        <f t="shared" si="23"/>
        <v>98.654309110081954</v>
      </c>
    </row>
    <row r="102" spans="1:17">
      <c r="B102" s="1" t="s">
        <v>18</v>
      </c>
      <c r="C102" s="3">
        <f>Nikkei!F96</f>
        <v>1.8509246183991801E-2</v>
      </c>
      <c r="D102" s="3">
        <f>Mainichi!F96</f>
        <v>3.8717162633423799E-3</v>
      </c>
      <c r="E102" s="3">
        <f>Asahi!F96</f>
        <v>5.94542664939961E-2</v>
      </c>
      <c r="F102" s="3">
        <f>Yomiuri!F96</f>
        <v>2.5931932552405002E-2</v>
      </c>
      <c r="G102" s="1">
        <f t="shared" si="14"/>
        <v>0.44439180905351455</v>
      </c>
      <c r="H102" s="1">
        <f t="shared" si="15"/>
        <v>0.11410402663487694</v>
      </c>
      <c r="I102" s="1">
        <f t="shared" si="16"/>
        <v>1.3661960088606244</v>
      </c>
      <c r="J102" s="1">
        <f t="shared" si="17"/>
        <v>0.66123070609622059</v>
      </c>
      <c r="K102" s="1">
        <f t="shared" si="18"/>
        <v>0.64648063766130903</v>
      </c>
      <c r="L102" s="10">
        <f t="shared" si="19"/>
        <v>104.23134997294409</v>
      </c>
      <c r="M102" s="1">
        <f t="shared" si="20"/>
        <v>111.58976954410558</v>
      </c>
      <c r="O102" s="1">
        <f t="shared" si="21"/>
        <v>0.49864006306960568</v>
      </c>
      <c r="P102" s="1">
        <f t="shared" si="22"/>
        <v>1.646480637661309</v>
      </c>
      <c r="Q102" s="1">
        <f t="shared" si="23"/>
        <v>104.23134997294409</v>
      </c>
    </row>
    <row r="103" spans="1:17">
      <c r="B103" s="1" t="s">
        <v>19</v>
      </c>
      <c r="C103" s="3">
        <f>Nikkei!F97</f>
        <v>1.5934251136624299E-2</v>
      </c>
      <c r="D103" s="3">
        <f>Mainichi!F97</f>
        <v>2.5410436464347302E-3</v>
      </c>
      <c r="E103" s="3">
        <f>Asahi!F97</f>
        <v>3.7050010251999002E-3</v>
      </c>
      <c r="F103" s="3">
        <f>Yomiuri!F97</f>
        <v>6.93443938377192E-4</v>
      </c>
      <c r="G103" s="1">
        <f t="shared" si="14"/>
        <v>0.38256829144353388</v>
      </c>
      <c r="H103" s="1">
        <f t="shared" si="15"/>
        <v>7.488754138787812E-2</v>
      </c>
      <c r="I103" s="1">
        <f t="shared" si="16"/>
        <v>8.5136995407449512E-2</v>
      </c>
      <c r="J103" s="1">
        <f t="shared" si="17"/>
        <v>1.7681922628970038E-2</v>
      </c>
      <c r="K103" s="1">
        <f t="shared" si="18"/>
        <v>0.14006868771695788</v>
      </c>
      <c r="L103" s="10">
        <f t="shared" si="19"/>
        <v>72.172666756294745</v>
      </c>
      <c r="M103" s="1">
        <f t="shared" si="20"/>
        <v>24.177417964479385</v>
      </c>
      <c r="O103" s="1">
        <f t="shared" si="21"/>
        <v>0.13108851297459856</v>
      </c>
      <c r="P103" s="1">
        <f t="shared" si="22"/>
        <v>1.1400686877169579</v>
      </c>
      <c r="Q103" s="1">
        <f t="shared" si="23"/>
        <v>72.172666756294745</v>
      </c>
    </row>
    <row r="104" spans="1:17">
      <c r="A104" s="1">
        <v>1995</v>
      </c>
      <c r="B104" s="1" t="s">
        <v>8</v>
      </c>
      <c r="C104" s="3">
        <f>Nikkei!F98</f>
        <v>3.9047106533667102E-2</v>
      </c>
      <c r="D104" s="3">
        <f>Mainichi!F98</f>
        <v>-2.5282018329829698E-3</v>
      </c>
      <c r="E104" s="3">
        <f>Asahi!F98</f>
        <v>1.9108891461379701E-2</v>
      </c>
      <c r="F104" s="3">
        <f>Yomiuri!F98</f>
        <v>2.8606010507055801E-2</v>
      </c>
      <c r="G104" s="1">
        <f t="shared" si="14"/>
        <v>0.93748897920052199</v>
      </c>
      <c r="H104" s="1">
        <f t="shared" si="15"/>
        <v>-7.4509078059350309E-2</v>
      </c>
      <c r="I104" s="1">
        <f t="shared" si="16"/>
        <v>0.43910206597072626</v>
      </c>
      <c r="J104" s="1">
        <f t="shared" si="17"/>
        <v>0.72941623181964377</v>
      </c>
      <c r="K104" s="1">
        <f t="shared" si="18"/>
        <v>0.50787454973288537</v>
      </c>
      <c r="L104" s="10">
        <f t="shared" si="19"/>
        <v>95.45681638367023</v>
      </c>
      <c r="M104" s="1">
        <f t="shared" si="20"/>
        <v>87.664812618410309</v>
      </c>
      <c r="O104" s="1">
        <f t="shared" si="21"/>
        <v>0.41070107629299418</v>
      </c>
      <c r="P104" s="1">
        <f t="shared" si="22"/>
        <v>1.5078745497328854</v>
      </c>
      <c r="Q104" s="1">
        <f t="shared" si="23"/>
        <v>95.45681638367023</v>
      </c>
    </row>
    <row r="105" spans="1:17">
      <c r="B105" s="1" t="s">
        <v>9</v>
      </c>
      <c r="C105" s="3">
        <f>Nikkei!F99</f>
        <v>6.9145557647309105E-2</v>
      </c>
      <c r="D105" s="3">
        <f>Mainichi!F99</f>
        <v>-8.2643316167664693E-3</v>
      </c>
      <c r="E105" s="3">
        <f>Asahi!F99</f>
        <v>2.86782653562806E-2</v>
      </c>
      <c r="F105" s="3">
        <f>Yomiuri!F99</f>
        <v>4.30484565263643E-3</v>
      </c>
      <c r="G105" s="1">
        <f t="shared" si="14"/>
        <v>1.6601280865493826</v>
      </c>
      <c r="H105" s="1">
        <f t="shared" si="15"/>
        <v>-0.24355956138813445</v>
      </c>
      <c r="I105" s="1">
        <f t="shared" si="16"/>
        <v>0.65899613234237808</v>
      </c>
      <c r="J105" s="1">
        <f t="shared" si="17"/>
        <v>0.10976799067233575</v>
      </c>
      <c r="K105" s="1">
        <f t="shared" si="18"/>
        <v>0.54633316204399052</v>
      </c>
      <c r="L105" s="10">
        <f t="shared" si="19"/>
        <v>97.891459699589475</v>
      </c>
      <c r="M105" s="1">
        <f t="shared" si="20"/>
        <v>94.303198108666379</v>
      </c>
      <c r="O105" s="1">
        <f t="shared" si="21"/>
        <v>0.4358864263301977</v>
      </c>
      <c r="P105" s="1">
        <f t="shared" si="22"/>
        <v>1.5463331620439904</v>
      </c>
      <c r="Q105" s="1">
        <f t="shared" si="23"/>
        <v>97.891459699589475</v>
      </c>
    </row>
    <row r="106" spans="1:17">
      <c r="B106" s="1" t="s">
        <v>10</v>
      </c>
      <c r="C106" s="3">
        <f>Nikkei!F100</f>
        <v>0.16869707797025399</v>
      </c>
      <c r="D106" s="3">
        <f>Mainichi!F100</f>
        <v>0.13709863282866</v>
      </c>
      <c r="E106" s="3">
        <f>Asahi!F100</f>
        <v>7.6083252032280405E-2</v>
      </c>
      <c r="F106" s="3">
        <f>Yomiuri!F100</f>
        <v>0.17036734144214499</v>
      </c>
      <c r="G106" s="1">
        <f t="shared" si="14"/>
        <v>4.0502783806549951</v>
      </c>
      <c r="H106" s="1">
        <f t="shared" si="15"/>
        <v>4.0404577680446785</v>
      </c>
      <c r="I106" s="1">
        <f t="shared" si="16"/>
        <v>1.7483124659882092</v>
      </c>
      <c r="J106" s="1">
        <f t="shared" si="17"/>
        <v>4.3441466327228193</v>
      </c>
      <c r="K106" s="1">
        <f t="shared" si="18"/>
        <v>3.5457988118526753</v>
      </c>
      <c r="L106" s="10">
        <f t="shared" si="19"/>
        <v>287.77425985271509</v>
      </c>
      <c r="M106" s="1">
        <f t="shared" si="20"/>
        <v>612.04442826901391</v>
      </c>
      <c r="O106" s="1">
        <f t="shared" si="21"/>
        <v>1.5142034683693406</v>
      </c>
      <c r="P106" s="1">
        <f t="shared" si="22"/>
        <v>4.5457988118526753</v>
      </c>
      <c r="Q106" s="1">
        <f t="shared" si="23"/>
        <v>287.77425985271509</v>
      </c>
    </row>
    <row r="107" spans="1:17">
      <c r="B107" s="1" t="s">
        <v>11</v>
      </c>
      <c r="C107" s="3">
        <f>Nikkei!F101</f>
        <v>6.8410391572710699E-2</v>
      </c>
      <c r="D107" s="3">
        <f>Mainichi!F101</f>
        <v>5.1255013285359002E-2</v>
      </c>
      <c r="E107" s="3">
        <f>Asahi!F101</f>
        <v>9.7645997540455706E-2</v>
      </c>
      <c r="F107" s="3">
        <f>Yomiuri!F101</f>
        <v>3.74600319842135E-2</v>
      </c>
      <c r="G107" s="1">
        <f t="shared" si="14"/>
        <v>1.6424773525001422</v>
      </c>
      <c r="H107" s="1">
        <f t="shared" si="15"/>
        <v>1.510545454081069</v>
      </c>
      <c r="I107" s="1">
        <f t="shared" si="16"/>
        <v>2.2438014963056774</v>
      </c>
      <c r="J107" s="1">
        <f t="shared" si="17"/>
        <v>0.95518231621388683</v>
      </c>
      <c r="K107" s="1">
        <f t="shared" si="18"/>
        <v>1.5880016547751938</v>
      </c>
      <c r="L107" s="10">
        <f t="shared" si="19"/>
        <v>163.83484873079996</v>
      </c>
      <c r="M107" s="1">
        <f t="shared" si="20"/>
        <v>274.10679975362183</v>
      </c>
      <c r="O107" s="1">
        <f t="shared" si="21"/>
        <v>0.95088601604153855</v>
      </c>
      <c r="P107" s="1">
        <f t="shared" si="22"/>
        <v>2.5880016547751938</v>
      </c>
      <c r="Q107" s="1">
        <f t="shared" si="23"/>
        <v>163.83484873079996</v>
      </c>
    </row>
    <row r="108" spans="1:17">
      <c r="B108" s="1" t="s">
        <v>12</v>
      </c>
      <c r="C108" s="3">
        <f>Nikkei!F102</f>
        <v>1.79069436201355E-3</v>
      </c>
      <c r="D108" s="3">
        <f>Mainichi!F102</f>
        <v>1.89561925119738E-2</v>
      </c>
      <c r="E108" s="3">
        <f>Asahi!F102</f>
        <v>4.7872958242561603E-3</v>
      </c>
      <c r="F108" s="3">
        <f>Yomiuri!F102</f>
        <v>4.7106611984030402E-3</v>
      </c>
      <c r="G108" s="1">
        <f t="shared" si="14"/>
        <v>4.2993101884687919E-2</v>
      </c>
      <c r="H108" s="1">
        <f t="shared" si="15"/>
        <v>0.55866126238673675</v>
      </c>
      <c r="I108" s="1">
        <f t="shared" si="16"/>
        <v>0.11000698240881285</v>
      </c>
      <c r="J108" s="1">
        <f t="shared" si="17"/>
        <v>0.12011576168129562</v>
      </c>
      <c r="K108" s="1">
        <f t="shared" si="18"/>
        <v>0.20794427709038327</v>
      </c>
      <c r="L108" s="10">
        <f t="shared" si="19"/>
        <v>76.469567763676437</v>
      </c>
      <c r="M108" s="1">
        <f t="shared" si="20"/>
        <v>35.893501841718432</v>
      </c>
      <c r="O108" s="1">
        <f t="shared" si="21"/>
        <v>0.18891997021224566</v>
      </c>
      <c r="P108" s="1">
        <f t="shared" si="22"/>
        <v>1.2079442770903832</v>
      </c>
      <c r="Q108" s="1">
        <f t="shared" si="23"/>
        <v>76.469567763676437</v>
      </c>
    </row>
    <row r="109" spans="1:17">
      <c r="B109" s="1" t="s">
        <v>13</v>
      </c>
      <c r="C109" s="3">
        <f>Nikkei!F103</f>
        <v>4.9111565235996302E-2</v>
      </c>
      <c r="D109" s="3">
        <f>Mainichi!F103</f>
        <v>2.7721485249261602E-2</v>
      </c>
      <c r="E109" s="3">
        <f>Asahi!F103</f>
        <v>1.9772986183901799E-2</v>
      </c>
      <c r="F109" s="3">
        <f>Yomiuri!F103</f>
        <v>4.3182365599516697E-3</v>
      </c>
      <c r="G109" s="1">
        <f t="shared" si="14"/>
        <v>1.1791283720430394</v>
      </c>
      <c r="H109" s="1">
        <f t="shared" si="15"/>
        <v>0.81698473650789194</v>
      </c>
      <c r="I109" s="1">
        <f t="shared" si="16"/>
        <v>0.45436225860142188</v>
      </c>
      <c r="J109" s="1">
        <f t="shared" si="17"/>
        <v>0.11010944147170952</v>
      </c>
      <c r="K109" s="1">
        <f t="shared" si="18"/>
        <v>0.6401462021560157</v>
      </c>
      <c r="L109" s="10">
        <f t="shared" si="19"/>
        <v>103.83034509688851</v>
      </c>
      <c r="M109" s="1">
        <f t="shared" si="20"/>
        <v>110.49637531533982</v>
      </c>
      <c r="O109" s="1">
        <f t="shared" si="21"/>
        <v>0.49478538551879797</v>
      </c>
      <c r="P109" s="1">
        <f t="shared" si="22"/>
        <v>1.6401462021560156</v>
      </c>
      <c r="Q109" s="1">
        <f t="shared" si="23"/>
        <v>103.83034509688851</v>
      </c>
    </row>
    <row r="110" spans="1:17">
      <c r="B110" s="1" t="s">
        <v>14</v>
      </c>
      <c r="C110" s="3">
        <f>Nikkei!F104</f>
        <v>8.0170382867315995E-2</v>
      </c>
      <c r="D110" s="3">
        <f>Mainichi!F104</f>
        <v>3.44140713633398E-2</v>
      </c>
      <c r="E110" s="3">
        <f>Asahi!F104</f>
        <v>-5.2455762661974704E-3</v>
      </c>
      <c r="F110" s="3">
        <f>Yomiuri!F104</f>
        <v>5.5094797431666197E-2</v>
      </c>
      <c r="G110" s="1">
        <f t="shared" si="14"/>
        <v>1.9248250912418263</v>
      </c>
      <c r="H110" s="1">
        <f t="shared" si="15"/>
        <v>1.0142231115012446</v>
      </c>
      <c r="I110" s="1">
        <f t="shared" si="16"/>
        <v>-0.1205377810821482</v>
      </c>
      <c r="J110" s="1">
        <f t="shared" si="17"/>
        <v>1.4048460034495278</v>
      </c>
      <c r="K110" s="1">
        <f t="shared" si="18"/>
        <v>1.0558391062776127</v>
      </c>
      <c r="L110" s="10">
        <f t="shared" si="19"/>
        <v>130.14600990319431</v>
      </c>
      <c r="M110" s="1">
        <f t="shared" si="20"/>
        <v>182.24960761608995</v>
      </c>
      <c r="O110" s="1">
        <f t="shared" si="21"/>
        <v>0.7206840888292313</v>
      </c>
      <c r="P110" s="1">
        <f t="shared" si="22"/>
        <v>2.0558391062776127</v>
      </c>
      <c r="Q110" s="1">
        <f t="shared" si="23"/>
        <v>130.14600990319431</v>
      </c>
    </row>
    <row r="111" spans="1:17">
      <c r="B111" s="1" t="s">
        <v>15</v>
      </c>
      <c r="C111" s="3">
        <f>Nikkei!F105</f>
        <v>0.168689314740881</v>
      </c>
      <c r="D111" s="3">
        <f>Mainichi!F105</f>
        <v>8.6588338221513697E-2</v>
      </c>
      <c r="E111" s="3">
        <f>Asahi!F105</f>
        <v>0.13444827979382901</v>
      </c>
      <c r="F111" s="3">
        <f>Yomiuri!F105</f>
        <v>0.105139694859327</v>
      </c>
      <c r="G111" s="1">
        <f t="shared" si="14"/>
        <v>4.0500919918895715</v>
      </c>
      <c r="H111" s="1">
        <f t="shared" si="15"/>
        <v>2.5518600482794795</v>
      </c>
      <c r="I111" s="1">
        <f t="shared" si="16"/>
        <v>3.0894789236203035</v>
      </c>
      <c r="J111" s="1">
        <f t="shared" si="17"/>
        <v>2.6809260948862965</v>
      </c>
      <c r="K111" s="1">
        <f t="shared" si="18"/>
        <v>3.0930892646689125</v>
      </c>
      <c r="L111" s="10">
        <f t="shared" si="19"/>
        <v>259.11523637605376</v>
      </c>
      <c r="M111" s="1">
        <f t="shared" si="20"/>
        <v>533.90171045552427</v>
      </c>
      <c r="O111" s="1">
        <f t="shared" si="21"/>
        <v>1.4093000063779755</v>
      </c>
      <c r="P111" s="1">
        <f t="shared" si="22"/>
        <v>4.0930892646689125</v>
      </c>
      <c r="Q111" s="1">
        <f t="shared" si="23"/>
        <v>259.11523637605376</v>
      </c>
    </row>
    <row r="112" spans="1:17">
      <c r="B112" s="1" t="s">
        <v>16</v>
      </c>
      <c r="C112" s="3">
        <f>Nikkei!F106</f>
        <v>0.17826553615392701</v>
      </c>
      <c r="D112" s="3">
        <f>Mainichi!F106</f>
        <v>1.8472286117235E-2</v>
      </c>
      <c r="E112" s="3">
        <f>Asahi!F106</f>
        <v>4.2205426041312402E-2</v>
      </c>
      <c r="F112" s="3">
        <f>Yomiuri!F106</f>
        <v>0.131050658963171</v>
      </c>
      <c r="G112" s="1">
        <f t="shared" si="14"/>
        <v>4.2800092081466596</v>
      </c>
      <c r="H112" s="1">
        <f t="shared" si="15"/>
        <v>0.54439997245781091</v>
      </c>
      <c r="I112" s="1">
        <f t="shared" si="16"/>
        <v>0.96983594298865106</v>
      </c>
      <c r="J112" s="1">
        <f t="shared" si="17"/>
        <v>3.3416221326919948</v>
      </c>
      <c r="K112" s="1">
        <f t="shared" si="18"/>
        <v>2.2839668140712792</v>
      </c>
      <c r="L112" s="10">
        <f t="shared" si="19"/>
        <v>207.89330069693131</v>
      </c>
      <c r="M112" s="1">
        <f t="shared" si="20"/>
        <v>394.23814973113548</v>
      </c>
      <c r="O112" s="1">
        <f t="shared" si="21"/>
        <v>1.1890520862015097</v>
      </c>
      <c r="P112" s="1">
        <f t="shared" si="22"/>
        <v>3.2839668140712797</v>
      </c>
      <c r="Q112" s="1">
        <f t="shared" si="23"/>
        <v>207.89330069693131</v>
      </c>
    </row>
    <row r="113" spans="1:17">
      <c r="B113" s="1" t="s">
        <v>17</v>
      </c>
      <c r="C113" s="3">
        <f>Nikkei!F107</f>
        <v>6.2107629883759598E-2</v>
      </c>
      <c r="D113" s="3">
        <f>Mainichi!F107</f>
        <v>2.1953343271161701E-2</v>
      </c>
      <c r="E113" s="3">
        <f>Asahi!F107</f>
        <v>1.9856307664466001E-3</v>
      </c>
      <c r="F113" s="3">
        <f>Yomiuri!F107</f>
        <v>5.84987055284973E-2</v>
      </c>
      <c r="G113" s="1">
        <f t="shared" si="14"/>
        <v>1.4911532174627795</v>
      </c>
      <c r="H113" s="1">
        <f t="shared" si="15"/>
        <v>0.64699081620581933</v>
      </c>
      <c r="I113" s="1">
        <f t="shared" si="16"/>
        <v>4.5627689788488975E-2</v>
      </c>
      <c r="J113" s="1">
        <f t="shared" si="17"/>
        <v>1.4916412528897989</v>
      </c>
      <c r="K113" s="1">
        <f t="shared" si="18"/>
        <v>0.91885324408672175</v>
      </c>
      <c r="L113" s="10">
        <f t="shared" si="19"/>
        <v>121.47404558319766</v>
      </c>
      <c r="M113" s="1">
        <f t="shared" si="20"/>
        <v>158.60431972629152</v>
      </c>
      <c r="O113" s="1">
        <f t="shared" si="21"/>
        <v>0.65172773889885194</v>
      </c>
      <c r="P113" s="1">
        <f t="shared" si="22"/>
        <v>1.9188532440867219</v>
      </c>
      <c r="Q113" s="1">
        <f t="shared" si="23"/>
        <v>121.47404558319766</v>
      </c>
    </row>
    <row r="114" spans="1:17">
      <c r="B114" s="1" t="s">
        <v>18</v>
      </c>
      <c r="C114" s="3">
        <f>Nikkei!F108</f>
        <v>3.9789888113621198E-2</v>
      </c>
      <c r="D114" s="3">
        <f>Mainichi!F108</f>
        <v>1.5081156200078801E-3</v>
      </c>
      <c r="E114" s="3">
        <f>Asahi!F108</f>
        <v>-5.9045795941794403E-4</v>
      </c>
      <c r="F114" s="3">
        <f>Yomiuri!F108</f>
        <v>-3.5754724142890398E-3</v>
      </c>
      <c r="G114" s="1">
        <f t="shared" si="14"/>
        <v>0.95532255528277821</v>
      </c>
      <c r="H114" s="1">
        <f t="shared" si="15"/>
        <v>4.4445939002073949E-2</v>
      </c>
      <c r="I114" s="1">
        <f t="shared" si="16"/>
        <v>-1.3568097886435876E-2</v>
      </c>
      <c r="J114" s="1">
        <f t="shared" si="17"/>
        <v>-9.1169917411675377E-2</v>
      </c>
      <c r="K114" s="1">
        <f t="shared" si="18"/>
        <v>0.22375761974668523</v>
      </c>
      <c r="L114" s="10">
        <f t="shared" si="19"/>
        <v>77.47063999917647</v>
      </c>
      <c r="M114" s="1">
        <f t="shared" si="20"/>
        <v>38.623061181843923</v>
      </c>
      <c r="O114" s="1">
        <f t="shared" si="21"/>
        <v>0.20192614139820148</v>
      </c>
      <c r="P114" s="1">
        <f t="shared" si="22"/>
        <v>1.2237576197466853</v>
      </c>
      <c r="Q114" s="1">
        <f t="shared" si="23"/>
        <v>77.47063999917647</v>
      </c>
    </row>
    <row r="115" spans="1:17">
      <c r="B115" s="1" t="s">
        <v>19</v>
      </c>
      <c r="C115" s="3">
        <f>Nikkei!F109</f>
        <v>3.2420899904513301E-2</v>
      </c>
      <c r="D115" s="3">
        <f>Mainichi!F109</f>
        <v>2.9240109228629799E-3</v>
      </c>
      <c r="E115" s="3">
        <f>Asahi!F109</f>
        <v>2.3980225221502298E-3</v>
      </c>
      <c r="F115" s="3">
        <f>Yomiuri!F109</f>
        <v>1.4848580632362199E-2</v>
      </c>
      <c r="G115" s="1">
        <f t="shared" si="14"/>
        <v>0.7783991966226238</v>
      </c>
      <c r="H115" s="1">
        <f t="shared" si="15"/>
        <v>8.617403692051602E-2</v>
      </c>
      <c r="I115" s="1">
        <f t="shared" si="16"/>
        <v>5.5104015104624517E-2</v>
      </c>
      <c r="J115" s="1">
        <f t="shared" si="17"/>
        <v>0.37861958171539906</v>
      </c>
      <c r="K115" s="1">
        <f t="shared" si="18"/>
        <v>0.32457420759079086</v>
      </c>
      <c r="L115" s="10">
        <f t="shared" si="19"/>
        <v>83.852888785037166</v>
      </c>
      <c r="M115" s="1">
        <f t="shared" si="20"/>
        <v>56.025128851565455</v>
      </c>
      <c r="O115" s="1">
        <f t="shared" si="21"/>
        <v>0.28109105503165516</v>
      </c>
      <c r="P115" s="1">
        <f t="shared" si="22"/>
        <v>1.3245742075907909</v>
      </c>
      <c r="Q115" s="1">
        <f t="shared" si="23"/>
        <v>83.852888785037166</v>
      </c>
    </row>
    <row r="116" spans="1:17">
      <c r="A116" s="1">
        <v>1996</v>
      </c>
      <c r="B116" s="1" t="s">
        <v>8</v>
      </c>
      <c r="C116" s="3">
        <f>Nikkei!F110</f>
        <v>8.8022473674622907E-3</v>
      </c>
      <c r="D116" s="3">
        <f>Mainichi!F110</f>
        <v>1.8389915005125101E-2</v>
      </c>
      <c r="E116" s="3">
        <f>Asahi!F110</f>
        <v>4.1715105325467799E-3</v>
      </c>
      <c r="F116" s="3">
        <f>Yomiuri!F110</f>
        <v>-1.7433091380879399E-3</v>
      </c>
      <c r="G116" s="1">
        <f t="shared" si="14"/>
        <v>0.21133473467688771</v>
      </c>
      <c r="H116" s="1">
        <f t="shared" si="15"/>
        <v>0.54197239901728755</v>
      </c>
      <c r="I116" s="1">
        <f t="shared" si="16"/>
        <v>9.5856889279106391E-2</v>
      </c>
      <c r="J116" s="1">
        <f t="shared" si="17"/>
        <v>-4.4452125964479068E-2</v>
      </c>
      <c r="K116" s="1">
        <f t="shared" si="18"/>
        <v>0.20117797425220063</v>
      </c>
      <c r="L116" s="10">
        <f t="shared" si="19"/>
        <v>76.041223291826896</v>
      </c>
      <c r="M116" s="1">
        <f t="shared" si="20"/>
        <v>34.725562493821059</v>
      </c>
      <c r="O116" s="1">
        <f t="shared" si="21"/>
        <v>0.18330272050554391</v>
      </c>
      <c r="P116" s="1">
        <f t="shared" si="22"/>
        <v>1.2011779742522006</v>
      </c>
      <c r="Q116" s="1">
        <f t="shared" si="23"/>
        <v>76.041223291826896</v>
      </c>
    </row>
    <row r="117" spans="1:17">
      <c r="B117" s="1" t="s">
        <v>9</v>
      </c>
      <c r="C117" s="3">
        <f>Nikkei!F111</f>
        <v>1.7059981385286398E-2</v>
      </c>
      <c r="D117" s="3">
        <f>Mainichi!F111</f>
        <v>1.51252530537159E-2</v>
      </c>
      <c r="E117" s="3">
        <f>Asahi!F111</f>
        <v>3.7850419293214101E-4</v>
      </c>
      <c r="F117" s="3">
        <f>Yomiuri!F111</f>
        <v>5.2662187420753504E-3</v>
      </c>
      <c r="G117" s="1">
        <f t="shared" si="14"/>
        <v>0.40959615074889449</v>
      </c>
      <c r="H117" s="1">
        <f t="shared" si="15"/>
        <v>0.4457589761008357</v>
      </c>
      <c r="I117" s="1">
        <f t="shared" si="16"/>
        <v>8.6976250522428442E-3</v>
      </c>
      <c r="J117" s="1">
        <f t="shared" si="17"/>
        <v>0.13428175976636522</v>
      </c>
      <c r="K117" s="1">
        <f t="shared" si="18"/>
        <v>0.24958362791708455</v>
      </c>
      <c r="L117" s="10">
        <f t="shared" si="19"/>
        <v>79.105569456856927</v>
      </c>
      <c r="M117" s="1">
        <f t="shared" si="20"/>
        <v>43.080918280866406</v>
      </c>
      <c r="O117" s="1">
        <f t="shared" si="21"/>
        <v>0.22281039815852705</v>
      </c>
      <c r="P117" s="1">
        <f t="shared" si="22"/>
        <v>1.2495836279170844</v>
      </c>
      <c r="Q117" s="1">
        <f t="shared" si="23"/>
        <v>79.105569456856927</v>
      </c>
    </row>
    <row r="118" spans="1:17">
      <c r="B118" s="1" t="s">
        <v>10</v>
      </c>
      <c r="C118" s="3">
        <f>Nikkei!F112</f>
        <v>2.6291953224516801E-2</v>
      </c>
      <c r="D118" s="3">
        <f>Mainichi!F112</f>
        <v>9.4127904430600894E-3</v>
      </c>
      <c r="E118" s="3">
        <f>Asahi!F112</f>
        <v>5.7477757852070098E-3</v>
      </c>
      <c r="F118" s="3">
        <f>Yomiuri!F112</f>
        <v>3.0592518305543898E-3</v>
      </c>
      <c r="G118" s="1">
        <f t="shared" si="14"/>
        <v>0.63124821728820879</v>
      </c>
      <c r="H118" s="1">
        <f t="shared" si="15"/>
        <v>0.27740599216747547</v>
      </c>
      <c r="I118" s="1">
        <f t="shared" si="16"/>
        <v>0.13207779358220728</v>
      </c>
      <c r="J118" s="1">
        <f t="shared" si="17"/>
        <v>7.8006960875579928E-2</v>
      </c>
      <c r="K118" s="1">
        <f t="shared" si="18"/>
        <v>0.27968474097836787</v>
      </c>
      <c r="L118" s="10">
        <f t="shared" si="19"/>
        <v>81.011136748873383</v>
      </c>
      <c r="M118" s="1">
        <f t="shared" si="20"/>
        <v>48.27670617279928</v>
      </c>
      <c r="O118" s="1">
        <f t="shared" si="21"/>
        <v>0.24661375148500742</v>
      </c>
      <c r="P118" s="1">
        <f t="shared" si="22"/>
        <v>1.2796847409783678</v>
      </c>
      <c r="Q118" s="1">
        <f t="shared" si="23"/>
        <v>81.011136748873383</v>
      </c>
    </row>
    <row r="119" spans="1:17">
      <c r="B119" s="1" t="s">
        <v>11</v>
      </c>
      <c r="C119" s="3">
        <f>Nikkei!F113</f>
        <v>1.0141376858948401E-2</v>
      </c>
      <c r="D119" s="3">
        <f>Mainichi!F113</f>
        <v>1.8704573875638699E-2</v>
      </c>
      <c r="E119" s="3">
        <f>Asahi!F113</f>
        <v>-2.1298669215910901E-3</v>
      </c>
      <c r="F119" s="3">
        <f>Yomiuri!F113</f>
        <v>9.9774606606492806E-3</v>
      </c>
      <c r="G119" s="1">
        <f t="shared" si="14"/>
        <v>0.24348613465086996</v>
      </c>
      <c r="H119" s="1">
        <f t="shared" si="15"/>
        <v>0.55124576558134164</v>
      </c>
      <c r="I119" s="1">
        <f t="shared" si="16"/>
        <v>-4.8942083710272588E-2</v>
      </c>
      <c r="J119" s="1">
        <f t="shared" si="17"/>
        <v>0.25441232906016198</v>
      </c>
      <c r="K119" s="1">
        <f t="shared" si="18"/>
        <v>0.25005053639552521</v>
      </c>
      <c r="L119" s="10">
        <f t="shared" si="19"/>
        <v>79.135127351379651</v>
      </c>
      <c r="M119" s="1">
        <f t="shared" si="20"/>
        <v>43.161511892603748</v>
      </c>
      <c r="O119" s="1">
        <f t="shared" si="21"/>
        <v>0.22318397961339523</v>
      </c>
      <c r="P119" s="1">
        <f t="shared" si="22"/>
        <v>1.2500505363955252</v>
      </c>
      <c r="Q119" s="1">
        <f t="shared" si="23"/>
        <v>79.135127351379651</v>
      </c>
    </row>
    <row r="120" spans="1:17">
      <c r="B120" s="1" t="s">
        <v>12</v>
      </c>
      <c r="C120" s="3">
        <f>Nikkei!F114</f>
        <v>6.2371109269938503E-3</v>
      </c>
      <c r="D120" s="3">
        <f>Mainichi!F114</f>
        <v>3.40132074856539E-3</v>
      </c>
      <c r="E120" s="3">
        <f>Asahi!F114</f>
        <v>5.9152219372118498E-3</v>
      </c>
      <c r="F120" s="3">
        <f>Yomiuri!F114</f>
        <v>5.7143020455812403E-3</v>
      </c>
      <c r="G120" s="1">
        <f t="shared" si="14"/>
        <v>0.14974791412690996</v>
      </c>
      <c r="H120" s="1">
        <f t="shared" si="15"/>
        <v>0.10024091821052548</v>
      </c>
      <c r="I120" s="1">
        <f t="shared" si="16"/>
        <v>0.13592552862391674</v>
      </c>
      <c r="J120" s="1">
        <f t="shared" si="17"/>
        <v>0.145707303873746</v>
      </c>
      <c r="K120" s="1">
        <f t="shared" si="18"/>
        <v>0.13290541620877455</v>
      </c>
      <c r="L120" s="10">
        <f t="shared" si="19"/>
        <v>71.719191967437709</v>
      </c>
      <c r="M120" s="1">
        <f t="shared" si="20"/>
        <v>22.940957395959135</v>
      </c>
      <c r="O120" s="1">
        <f t="shared" si="21"/>
        <v>0.12478549772158658</v>
      </c>
      <c r="P120" s="1">
        <f t="shared" si="22"/>
        <v>1.1329054162087746</v>
      </c>
      <c r="Q120" s="1">
        <f t="shared" si="23"/>
        <v>71.719191967437709</v>
      </c>
    </row>
    <row r="121" spans="1:17">
      <c r="B121" s="1" t="s">
        <v>13</v>
      </c>
      <c r="C121" s="3">
        <f>Nikkei!F115</f>
        <v>-7.8932603047526893E-3</v>
      </c>
      <c r="D121" s="3">
        <f>Mainichi!F115</f>
        <v>8.5685822535314492E-3</v>
      </c>
      <c r="E121" s="3">
        <f>Asahi!F115</f>
        <v>5.8966607231638298E-3</v>
      </c>
      <c r="F121" s="3">
        <f>Yomiuri!F115</f>
        <v>5.3145007858440502E-3</v>
      </c>
      <c r="G121" s="1">
        <f t="shared" si="14"/>
        <v>-0.18951070137005732</v>
      </c>
      <c r="H121" s="1">
        <f t="shared" si="15"/>
        <v>0.25252618507639502</v>
      </c>
      <c r="I121" s="1">
        <f t="shared" si="16"/>
        <v>0.13549901160424124</v>
      </c>
      <c r="J121" s="1">
        <f t="shared" si="17"/>
        <v>0.13551288937185949</v>
      </c>
      <c r="K121" s="1">
        <f t="shared" si="18"/>
        <v>8.3506846170609605E-2</v>
      </c>
      <c r="L121" s="10">
        <f t="shared" si="19"/>
        <v>68.591988692745986</v>
      </c>
      <c r="M121" s="1">
        <f t="shared" si="20"/>
        <v>14.414213166915241</v>
      </c>
      <c r="O121" s="1">
        <f t="shared" si="21"/>
        <v>8.0202860544328139E-2</v>
      </c>
      <c r="P121" s="1">
        <f t="shared" si="22"/>
        <v>1.0835068461706097</v>
      </c>
      <c r="Q121" s="1">
        <f t="shared" si="23"/>
        <v>68.591988692745986</v>
      </c>
    </row>
    <row r="122" spans="1:17">
      <c r="B122" s="1" t="s">
        <v>14</v>
      </c>
      <c r="C122" s="3">
        <f>Nikkei!F116</f>
        <v>-1.1558964077424801E-2</v>
      </c>
      <c r="D122" s="3">
        <f>Mainichi!F116</f>
        <v>-2.5094898873025399E-2</v>
      </c>
      <c r="E122" s="3">
        <f>Asahi!F116</f>
        <v>-8.6329063993097806E-3</v>
      </c>
      <c r="F122" s="3">
        <f>Yomiuri!F116</f>
        <v>3.4507992502765101E-3</v>
      </c>
      <c r="G122" s="1">
        <f t="shared" si="14"/>
        <v>-0.27752124025418234</v>
      </c>
      <c r="H122" s="1">
        <f t="shared" si="15"/>
        <v>-0.7395761503802164</v>
      </c>
      <c r="I122" s="1">
        <f t="shared" si="16"/>
        <v>-0.19837503619349825</v>
      </c>
      <c r="J122" s="1">
        <f t="shared" si="17"/>
        <v>8.7990913143302429E-2</v>
      </c>
      <c r="K122" s="1">
        <f t="shared" si="18"/>
        <v>-0.28187037842114859</v>
      </c>
      <c r="L122" s="10">
        <f t="shared" si="19"/>
        <v>49.385291648542669</v>
      </c>
      <c r="M122" s="1">
        <f t="shared" si="20"/>
        <v>-48.653971576182705</v>
      </c>
      <c r="O122" s="1">
        <f t="shared" si="21"/>
        <v>-0.24832024451077228</v>
      </c>
      <c r="P122" s="1">
        <f t="shared" si="22"/>
        <v>0.78011007730101212</v>
      </c>
      <c r="Q122" s="1">
        <f t="shared" si="23"/>
        <v>49.385291648542669</v>
      </c>
    </row>
    <row r="123" spans="1:17">
      <c r="B123" s="1" t="s">
        <v>15</v>
      </c>
      <c r="C123" s="3">
        <f>Nikkei!F117</f>
        <v>-7.0243394591687804E-3</v>
      </c>
      <c r="D123" s="3">
        <f>Mainichi!F117</f>
        <v>3.5437925610382801E-3</v>
      </c>
      <c r="E123" s="3">
        <f>Asahi!F117</f>
        <v>4.43007493258332E-4</v>
      </c>
      <c r="F123" s="3">
        <f>Yomiuri!F117</f>
        <v>-6.0268984144370497E-4</v>
      </c>
      <c r="G123" s="1">
        <f t="shared" si="14"/>
        <v>-0.16864862505128714</v>
      </c>
      <c r="H123" s="1">
        <f t="shared" si="15"/>
        <v>0.10443972989490542</v>
      </c>
      <c r="I123" s="1">
        <f t="shared" si="16"/>
        <v>1.0179842505432338E-2</v>
      </c>
      <c r="J123" s="1">
        <f t="shared" si="17"/>
        <v>-1.5367810656205053E-2</v>
      </c>
      <c r="K123" s="1">
        <f t="shared" si="18"/>
        <v>-1.7349215826788607E-2</v>
      </c>
      <c r="L123" s="10">
        <f t="shared" si="19"/>
        <v>62.225970698280307</v>
      </c>
      <c r="M123" s="1">
        <f t="shared" si="20"/>
        <v>-2.9946681819982937</v>
      </c>
      <c r="O123" s="1">
        <f t="shared" si="21"/>
        <v>-1.7200436519643418E-2</v>
      </c>
      <c r="P123" s="1">
        <f t="shared" si="22"/>
        <v>0.98294664648393226</v>
      </c>
      <c r="Q123" s="1">
        <f t="shared" si="23"/>
        <v>62.225970698280307</v>
      </c>
    </row>
    <row r="124" spans="1:17">
      <c r="B124" s="1" t="s">
        <v>16</v>
      </c>
      <c r="C124" s="3">
        <f>Nikkei!F118</f>
        <v>1.8480256056002699E-3</v>
      </c>
      <c r="D124" s="3">
        <f>Mainichi!F118</f>
        <v>1.8458977121506001E-2</v>
      </c>
      <c r="E124" s="3">
        <f>Asahi!F118</f>
        <v>-2.3639729304275299E-3</v>
      </c>
      <c r="F124" s="3">
        <f>Yomiuri!F118</f>
        <v>2.11508340834722E-3</v>
      </c>
      <c r="G124" s="1">
        <f t="shared" si="14"/>
        <v>4.4369577987470814E-2</v>
      </c>
      <c r="H124" s="1">
        <f t="shared" si="15"/>
        <v>0.5440077407187438</v>
      </c>
      <c r="I124" s="1">
        <f t="shared" si="16"/>
        <v>-5.4321591587220872E-2</v>
      </c>
      <c r="J124" s="1">
        <f t="shared" si="17"/>
        <v>5.3931888521132489E-2</v>
      </c>
      <c r="K124" s="1">
        <f t="shared" si="18"/>
        <v>0.14699690391003156</v>
      </c>
      <c r="L124" s="10">
        <f t="shared" si="19"/>
        <v>72.611261240912697</v>
      </c>
      <c r="M124" s="1">
        <f t="shared" si="20"/>
        <v>25.373305363572488</v>
      </c>
      <c r="O124" s="1">
        <f t="shared" si="21"/>
        <v>0.13714713884980817</v>
      </c>
      <c r="P124" s="1">
        <f t="shared" si="22"/>
        <v>1.1469969039100316</v>
      </c>
      <c r="Q124" s="1">
        <f t="shared" si="23"/>
        <v>72.611261240912697</v>
      </c>
    </row>
    <row r="125" spans="1:17">
      <c r="B125" s="1" t="s">
        <v>17</v>
      </c>
      <c r="C125" s="3">
        <f>Nikkei!F119</f>
        <v>1.60178881906098E-2</v>
      </c>
      <c r="D125" s="3">
        <f>Mainichi!F119</f>
        <v>3.1124462191658201E-3</v>
      </c>
      <c r="E125" s="3">
        <f>Asahi!F119</f>
        <v>5.3720858657501204E-3</v>
      </c>
      <c r="F125" s="3">
        <f>Yomiuri!F119</f>
        <v>5.5492632658375503E-3</v>
      </c>
      <c r="G125" s="1">
        <f t="shared" si="14"/>
        <v>0.3845763484629855</v>
      </c>
      <c r="H125" s="1">
        <f t="shared" si="15"/>
        <v>9.1727446469626064E-2</v>
      </c>
      <c r="I125" s="1">
        <f t="shared" si="16"/>
        <v>0.12344483755064975</v>
      </c>
      <c r="J125" s="1">
        <f t="shared" si="17"/>
        <v>0.14149902866546202</v>
      </c>
      <c r="K125" s="1">
        <f t="shared" si="18"/>
        <v>0.18531191528718083</v>
      </c>
      <c r="L125" s="10">
        <f t="shared" si="19"/>
        <v>75.036813821805211</v>
      </c>
      <c r="M125" s="1">
        <f t="shared" si="20"/>
        <v>31.986903730761075</v>
      </c>
      <c r="O125" s="1">
        <f t="shared" si="21"/>
        <v>0.17000595960250914</v>
      </c>
      <c r="P125" s="1">
        <f t="shared" si="22"/>
        <v>1.1853119152871807</v>
      </c>
      <c r="Q125" s="1">
        <f t="shared" si="23"/>
        <v>75.036813821805211</v>
      </c>
    </row>
    <row r="126" spans="1:17">
      <c r="B126" s="1" t="s">
        <v>18</v>
      </c>
      <c r="C126" s="3">
        <f>Nikkei!F120</f>
        <v>4.0146414304797103E-2</v>
      </c>
      <c r="D126" s="3">
        <f>Mainichi!F120</f>
        <v>2.0764510273704299E-2</v>
      </c>
      <c r="E126" s="3">
        <f>Asahi!F120</f>
        <v>1.15447757629364E-2</v>
      </c>
      <c r="F126" s="3">
        <f>Yomiuri!F120</f>
        <v>1.76884506968179E-2</v>
      </c>
      <c r="G126" s="1">
        <f t="shared" si="14"/>
        <v>0.96388245650709969</v>
      </c>
      <c r="H126" s="1">
        <f t="shared" si="15"/>
        <v>0.61195451117214539</v>
      </c>
      <c r="I126" s="1">
        <f t="shared" si="16"/>
        <v>0.26528670691963435</v>
      </c>
      <c r="J126" s="1">
        <f t="shared" si="17"/>
        <v>0.45103259158833309</v>
      </c>
      <c r="K126" s="1">
        <f t="shared" si="18"/>
        <v>0.57303906654680303</v>
      </c>
      <c r="L126" s="10">
        <f t="shared" si="19"/>
        <v>99.582091471931818</v>
      </c>
      <c r="M126" s="1">
        <f t="shared" si="20"/>
        <v>98.912935129896411</v>
      </c>
      <c r="O126" s="1">
        <f t="shared" si="21"/>
        <v>0.45300945946182969</v>
      </c>
      <c r="P126" s="1">
        <f t="shared" si="22"/>
        <v>1.573039066546803</v>
      </c>
      <c r="Q126" s="1">
        <f t="shared" si="23"/>
        <v>99.582091471931818</v>
      </c>
    </row>
    <row r="127" spans="1:17">
      <c r="B127" s="1" t="s">
        <v>19</v>
      </c>
      <c r="C127" s="3">
        <f>Nikkei!F121</f>
        <v>3.1408613533304798E-2</v>
      </c>
      <c r="D127" s="3">
        <f>Mainichi!F121</f>
        <v>4.2270877387289799E-3</v>
      </c>
      <c r="E127" s="3">
        <f>Asahi!F121</f>
        <v>1.7484824309525901E-2</v>
      </c>
      <c r="F127" s="3">
        <f>Yomiuri!F121</f>
        <v>-8.5097108935582402E-4</v>
      </c>
      <c r="G127" s="1">
        <f t="shared" si="14"/>
        <v>0.75409503170365322</v>
      </c>
      <c r="H127" s="1">
        <f t="shared" si="15"/>
        <v>0.1245772414922546</v>
      </c>
      <c r="I127" s="1">
        <f t="shared" si="16"/>
        <v>0.40178272470514415</v>
      </c>
      <c r="J127" s="1">
        <f t="shared" si="17"/>
        <v>-2.1698661029026789E-2</v>
      </c>
      <c r="K127" s="1">
        <f t="shared" si="18"/>
        <v>0.31468908421800629</v>
      </c>
      <c r="L127" s="10">
        <f t="shared" si="19"/>
        <v>83.22710568730335</v>
      </c>
      <c r="M127" s="1">
        <f t="shared" si="20"/>
        <v>54.318846288990102</v>
      </c>
      <c r="O127" s="1">
        <f t="shared" si="21"/>
        <v>0.27360019981686173</v>
      </c>
      <c r="P127" s="1">
        <f t="shared" si="22"/>
        <v>1.3146890842180063</v>
      </c>
      <c r="Q127" s="1">
        <f t="shared" si="23"/>
        <v>83.22710568730335</v>
      </c>
    </row>
    <row r="128" spans="1:17">
      <c r="A128" s="1">
        <v>1997</v>
      </c>
      <c r="B128" s="1" t="s">
        <v>8</v>
      </c>
      <c r="C128" s="3">
        <f>Nikkei!F122</f>
        <v>4.77927992568144E-2</v>
      </c>
      <c r="D128" s="3">
        <f>Mainichi!F122</f>
        <v>-2.86300840887314E-3</v>
      </c>
      <c r="E128" s="3">
        <f>Asahi!F122</f>
        <v>3.65091709589855E-3</v>
      </c>
      <c r="F128" s="3">
        <f>Yomiuri!F122</f>
        <v>3.8239059063704099E-4</v>
      </c>
      <c r="G128" s="1">
        <f t="shared" si="14"/>
        <v>1.1474658832857321</v>
      </c>
      <c r="H128" s="1">
        <f t="shared" si="15"/>
        <v>-8.4376221169657734E-2</v>
      </c>
      <c r="I128" s="1">
        <f t="shared" si="16"/>
        <v>8.3894204053485605E-2</v>
      </c>
      <c r="J128" s="1">
        <f t="shared" si="17"/>
        <v>9.7504649813702979E-3</v>
      </c>
      <c r="K128" s="1">
        <f t="shared" si="18"/>
        <v>0.28918358278773254</v>
      </c>
      <c r="L128" s="10">
        <f t="shared" si="19"/>
        <v>81.612466082679489</v>
      </c>
      <c r="M128" s="1">
        <f t="shared" si="20"/>
        <v>49.916312228562141</v>
      </c>
      <c r="O128" s="1">
        <f t="shared" si="21"/>
        <v>0.25400913645961098</v>
      </c>
      <c r="P128" s="1">
        <f t="shared" si="22"/>
        <v>1.2891835827877325</v>
      </c>
      <c r="Q128" s="1">
        <f t="shared" si="23"/>
        <v>81.612466082679489</v>
      </c>
    </row>
    <row r="129" spans="1:17">
      <c r="B129" s="1" t="s">
        <v>9</v>
      </c>
      <c r="C129" s="3">
        <f>Nikkei!F123</f>
        <v>7.7476819132384495E-2</v>
      </c>
      <c r="D129" s="3">
        <f>Mainichi!F123</f>
        <v>1.22830280991508E-2</v>
      </c>
      <c r="E129" s="3">
        <f>Asahi!F123</f>
        <v>0.10204049218491799</v>
      </c>
      <c r="F129" s="3">
        <f>Yomiuri!F123</f>
        <v>1.1088314158914399E-2</v>
      </c>
      <c r="G129" s="1">
        <f t="shared" si="14"/>
        <v>1.8601548367609926</v>
      </c>
      <c r="H129" s="1">
        <f t="shared" si="15"/>
        <v>0.36199526774529678</v>
      </c>
      <c r="I129" s="1">
        <f t="shared" si="16"/>
        <v>2.344782324062253</v>
      </c>
      <c r="J129" s="1">
        <f t="shared" si="17"/>
        <v>0.28273765504745246</v>
      </c>
      <c r="K129" s="1">
        <f t="shared" si="18"/>
        <v>1.2124175209039987</v>
      </c>
      <c r="L129" s="10">
        <f t="shared" si="19"/>
        <v>140.05829138396129</v>
      </c>
      <c r="M129" s="1">
        <f t="shared" si="20"/>
        <v>209.27678861094239</v>
      </c>
      <c r="O129" s="1">
        <f t="shared" si="21"/>
        <v>0.79408581851762172</v>
      </c>
      <c r="P129" s="1">
        <f t="shared" si="22"/>
        <v>2.2124175209039985</v>
      </c>
      <c r="Q129" s="1">
        <f t="shared" si="23"/>
        <v>140.05829138396129</v>
      </c>
    </row>
    <row r="130" spans="1:17">
      <c r="B130" s="1" t="s">
        <v>10</v>
      </c>
      <c r="C130" s="3">
        <f>Nikkei!F124</f>
        <v>7.2709308510691397E-3</v>
      </c>
      <c r="D130" s="3">
        <f>Mainichi!F124</f>
        <v>9.6408338983111699E-3</v>
      </c>
      <c r="E130" s="3">
        <f>Asahi!F124</f>
        <v>5.2566585563105402E-3</v>
      </c>
      <c r="F130" s="3">
        <f>Yomiuri!F124</f>
        <v>5.4500405148428903E-3</v>
      </c>
      <c r="G130" s="1">
        <f t="shared" si="14"/>
        <v>0.17456908197612941</v>
      </c>
      <c r="H130" s="1">
        <f t="shared" si="15"/>
        <v>0.28412670069104262</v>
      </c>
      <c r="I130" s="1">
        <f t="shared" si="16"/>
        <v>0.12079244035917487</v>
      </c>
      <c r="J130" s="1">
        <f t="shared" si="17"/>
        <v>0.13896897697847643</v>
      </c>
      <c r="K130" s="1">
        <f t="shared" si="18"/>
        <v>0.17961430000120585</v>
      </c>
      <c r="L130" s="10">
        <f t="shared" si="19"/>
        <v>74.676123195204724</v>
      </c>
      <c r="M130" s="1">
        <f t="shared" si="20"/>
        <v>31.003431775571574</v>
      </c>
      <c r="O130" s="1">
        <f t="shared" si="21"/>
        <v>0.16518752064000211</v>
      </c>
      <c r="P130" s="1">
        <f t="shared" si="22"/>
        <v>1.1796143000012058</v>
      </c>
      <c r="Q130" s="1">
        <f t="shared" si="23"/>
        <v>74.676123195204724</v>
      </c>
    </row>
    <row r="131" spans="1:17">
      <c r="B131" s="1" t="s">
        <v>11</v>
      </c>
      <c r="C131" s="3">
        <f>Nikkei!F125</f>
        <v>1.41353424468155E-2</v>
      </c>
      <c r="D131" s="3">
        <f>Mainichi!F125</f>
        <v>1.8576176325323601E-2</v>
      </c>
      <c r="E131" s="3">
        <f>Asahi!F125</f>
        <v>1.3026198971473999E-2</v>
      </c>
      <c r="F131" s="3">
        <f>Yomiuri!F125</f>
        <v>-4.5657498100806302E-3</v>
      </c>
      <c r="G131" s="1">
        <f t="shared" si="14"/>
        <v>0.3393779702905515</v>
      </c>
      <c r="H131" s="1">
        <f t="shared" si="15"/>
        <v>0.54746173893669303</v>
      </c>
      <c r="I131" s="1">
        <f t="shared" si="16"/>
        <v>0.29932824160313687</v>
      </c>
      <c r="J131" s="1">
        <f t="shared" si="17"/>
        <v>-0.11642070889538497</v>
      </c>
      <c r="K131" s="1">
        <f t="shared" si="18"/>
        <v>0.26743681048374907</v>
      </c>
      <c r="L131" s="10">
        <f t="shared" si="19"/>
        <v>80.235774864483275</v>
      </c>
      <c r="M131" s="1">
        <f t="shared" si="20"/>
        <v>46.162576743910222</v>
      </c>
      <c r="O131" s="1">
        <f t="shared" si="21"/>
        <v>0.23699660157872959</v>
      </c>
      <c r="P131" s="1">
        <f t="shared" si="22"/>
        <v>1.267436810483749</v>
      </c>
      <c r="Q131" s="1">
        <f t="shared" si="23"/>
        <v>80.235774864483275</v>
      </c>
    </row>
    <row r="132" spans="1:17">
      <c r="B132" s="1" t="s">
        <v>12</v>
      </c>
      <c r="C132" s="3">
        <f>Nikkei!F126</f>
        <v>1.8384421647434999E-2</v>
      </c>
      <c r="D132" s="3">
        <f>Mainichi!F126</f>
        <v>6.9935604465994096E-3</v>
      </c>
      <c r="E132" s="3">
        <f>Asahi!F126</f>
        <v>5.9214749138673398E-3</v>
      </c>
      <c r="F132" s="3">
        <f>Yomiuri!F126</f>
        <v>3.4560290317580497E-2</v>
      </c>
      <c r="G132" s="1">
        <f t="shared" si="14"/>
        <v>0.44139487438295411</v>
      </c>
      <c r="H132" s="1">
        <f t="shared" si="15"/>
        <v>0.20610844214666396</v>
      </c>
      <c r="I132" s="1">
        <f t="shared" si="16"/>
        <v>0.13606921539786915</v>
      </c>
      <c r="J132" s="1">
        <f t="shared" si="17"/>
        <v>0.88124265800100343</v>
      </c>
      <c r="K132" s="1">
        <f t="shared" si="18"/>
        <v>0.41620379748212266</v>
      </c>
      <c r="L132" s="10">
        <f t="shared" si="19"/>
        <v>89.653549681606634</v>
      </c>
      <c r="M132" s="1">
        <f t="shared" si="20"/>
        <v>71.841418193786183</v>
      </c>
      <c r="O132" s="1">
        <f t="shared" si="21"/>
        <v>0.34797990969086151</v>
      </c>
      <c r="P132" s="1">
        <f t="shared" si="22"/>
        <v>1.4162037974821227</v>
      </c>
      <c r="Q132" s="1">
        <f t="shared" si="23"/>
        <v>89.653549681606634</v>
      </c>
    </row>
    <row r="133" spans="1:17">
      <c r="B133" s="1" t="s">
        <v>13</v>
      </c>
      <c r="C133" s="3">
        <f>Nikkei!F127</f>
        <v>1.1030226270995201E-2</v>
      </c>
      <c r="D133" s="3">
        <f>Mainichi!F127</f>
        <v>8.3191965614453495E-3</v>
      </c>
      <c r="E133" s="3">
        <f>Asahi!F127</f>
        <v>9.4494559360844103E-3</v>
      </c>
      <c r="F133" s="3">
        <f>Yomiuri!F127</f>
        <v>1.3278377626344399E-2</v>
      </c>
      <c r="G133" s="1">
        <f t="shared" si="14"/>
        <v>0.26482667949365529</v>
      </c>
      <c r="H133" s="1">
        <f t="shared" si="15"/>
        <v>0.24517649576120124</v>
      </c>
      <c r="I133" s="1">
        <f t="shared" si="16"/>
        <v>0.21713847881861489</v>
      </c>
      <c r="J133" s="1">
        <f t="shared" si="17"/>
        <v>0.33858143799875323</v>
      </c>
      <c r="K133" s="1">
        <f t="shared" si="18"/>
        <v>0.26643077301805618</v>
      </c>
      <c r="L133" s="10">
        <f t="shared" si="19"/>
        <v>80.172087116948333</v>
      </c>
      <c r="M133" s="1">
        <f t="shared" si="20"/>
        <v>45.988923454995764</v>
      </c>
      <c r="O133" s="1">
        <f t="shared" si="21"/>
        <v>0.23620252889307988</v>
      </c>
      <c r="P133" s="1">
        <f t="shared" si="22"/>
        <v>1.2664307730180562</v>
      </c>
      <c r="Q133" s="1">
        <f t="shared" si="23"/>
        <v>80.172087116948333</v>
      </c>
    </row>
    <row r="134" spans="1:17">
      <c r="B134" s="1" t="s">
        <v>14</v>
      </c>
      <c r="C134" s="3">
        <f>Nikkei!F128</f>
        <v>3.1388268361786299E-2</v>
      </c>
      <c r="D134" s="3">
        <f>Mainichi!F128</f>
        <v>2.8299874111554199E-2</v>
      </c>
      <c r="E134" s="3">
        <f>Asahi!F128</f>
        <v>3.35671185345408E-2</v>
      </c>
      <c r="F134" s="3">
        <f>Yomiuri!F128</f>
        <v>1.29691579923939E-2</v>
      </c>
      <c r="G134" s="1">
        <f t="shared" si="14"/>
        <v>0.75360656083418964</v>
      </c>
      <c r="H134" s="1">
        <f t="shared" si="15"/>
        <v>0.83403053575026131</v>
      </c>
      <c r="I134" s="1">
        <f t="shared" si="16"/>
        <v>0.77133679507209407</v>
      </c>
      <c r="J134" s="1">
        <f t="shared" si="17"/>
        <v>0.33069673767868624</v>
      </c>
      <c r="K134" s="1">
        <f t="shared" si="18"/>
        <v>0.67241765733380787</v>
      </c>
      <c r="L134" s="10">
        <f t="shared" si="19"/>
        <v>105.87330707398803</v>
      </c>
      <c r="M134" s="1">
        <f t="shared" si="20"/>
        <v>116.06678846672241</v>
      </c>
      <c r="O134" s="1">
        <f t="shared" si="21"/>
        <v>0.5142702785250246</v>
      </c>
      <c r="P134" s="1">
        <f t="shared" si="22"/>
        <v>1.6724176573338079</v>
      </c>
      <c r="Q134" s="1">
        <f t="shared" si="23"/>
        <v>105.87330707398803</v>
      </c>
    </row>
    <row r="135" spans="1:17">
      <c r="B135" s="1" t="s">
        <v>15</v>
      </c>
      <c r="C135" s="3">
        <f>Nikkei!F129</f>
        <v>1.04595305190117E-2</v>
      </c>
      <c r="D135" s="3">
        <f>Mainichi!F129</f>
        <v>1.15855027341251E-3</v>
      </c>
      <c r="E135" s="3">
        <f>Asahi!F129</f>
        <v>2.32709357326802E-3</v>
      </c>
      <c r="F135" s="3">
        <f>Yomiuri!F129</f>
        <v>-1.32650297762376E-2</v>
      </c>
      <c r="G135" s="1">
        <f t="shared" si="14"/>
        <v>0.25112474289817971</v>
      </c>
      <c r="H135" s="1">
        <f t="shared" si="15"/>
        <v>3.4143837581006864E-2</v>
      </c>
      <c r="I135" s="1">
        <f t="shared" si="16"/>
        <v>5.3474143060280317E-2</v>
      </c>
      <c r="J135" s="1">
        <f t="shared" si="17"/>
        <v>-0.33824108510244866</v>
      </c>
      <c r="K135" s="1">
        <f t="shared" si="18"/>
        <v>1.2540960925455646E-4</v>
      </c>
      <c r="L135" s="10">
        <f t="shared" si="19"/>
        <v>63.313481617304014</v>
      </c>
      <c r="M135" s="1">
        <f t="shared" si="20"/>
        <v>2.1647097500024373E-2</v>
      </c>
      <c r="O135" s="1">
        <f t="shared" si="21"/>
        <v>1.2540174612702177E-4</v>
      </c>
      <c r="P135" s="1">
        <f t="shared" si="22"/>
        <v>1.0001254096092547</v>
      </c>
      <c r="Q135" s="1">
        <f t="shared" si="23"/>
        <v>63.313481617304014</v>
      </c>
    </row>
    <row r="136" spans="1:17">
      <c r="B136" s="1" t="s">
        <v>16</v>
      </c>
      <c r="C136" s="3">
        <f>Nikkei!F130</f>
        <v>1.5636436646611601E-2</v>
      </c>
      <c r="D136" s="3">
        <f>Mainichi!F130</f>
        <v>1.6526030946145399E-2</v>
      </c>
      <c r="E136" s="3">
        <f>Asahi!F130</f>
        <v>1.18614716557371E-2</v>
      </c>
      <c r="F136" s="3">
        <f>Yomiuri!F130</f>
        <v>5.9602455761245399E-2</v>
      </c>
      <c r="G136" s="1">
        <f t="shared" si="14"/>
        <v>0.37541800997536928</v>
      </c>
      <c r="H136" s="1">
        <f t="shared" si="15"/>
        <v>0.48704154617464074</v>
      </c>
      <c r="I136" s="1">
        <f t="shared" si="16"/>
        <v>0.27256404276584417</v>
      </c>
      <c r="J136" s="1">
        <f t="shared" si="17"/>
        <v>1.5197854548029803</v>
      </c>
      <c r="K136" s="1">
        <f t="shared" si="18"/>
        <v>0.66370226342970862</v>
      </c>
      <c r="L136" s="10">
        <f t="shared" si="19"/>
        <v>105.32157433484051</v>
      </c>
      <c r="M136" s="1">
        <f t="shared" si="20"/>
        <v>114.56241425876036</v>
      </c>
      <c r="O136" s="1">
        <f t="shared" si="21"/>
        <v>0.50904539816211325</v>
      </c>
      <c r="P136" s="1">
        <f t="shared" si="22"/>
        <v>1.6637022634297085</v>
      </c>
      <c r="Q136" s="1">
        <f t="shared" si="23"/>
        <v>105.32157433484051</v>
      </c>
    </row>
    <row r="137" spans="1:17">
      <c r="B137" s="1" t="s">
        <v>17</v>
      </c>
      <c r="C137" s="3">
        <f>Nikkei!F131</f>
        <v>1.6466873306759298E-2</v>
      </c>
      <c r="D137" s="3">
        <f>Mainichi!F131</f>
        <v>3.1834429189381598E-3</v>
      </c>
      <c r="E137" s="3">
        <f>Asahi!F131</f>
        <v>7.38860629449835E-3</v>
      </c>
      <c r="F137" s="3">
        <f>Yomiuri!F131</f>
        <v>1.8323350812805499E-2</v>
      </c>
      <c r="G137" s="1">
        <f t="shared" ref="G137:G200" si="24">C137/$C$5</f>
        <v>0.39535611258846043</v>
      </c>
      <c r="H137" s="1">
        <f t="shared" ref="H137:H200" si="25">D137/$D$5</f>
        <v>9.3819802616307624E-2</v>
      </c>
      <c r="I137" s="1">
        <f t="shared" ref="I137:I200" si="26">E137/$E$5</f>
        <v>0.1697823390286968</v>
      </c>
      <c r="J137" s="1">
        <f t="shared" ref="J137:J200" si="27">F137/$F$5</f>
        <v>0.46722172254286803</v>
      </c>
      <c r="K137" s="1">
        <f t="shared" ref="K137:K200" si="28">AVERAGE(G137:J137)</f>
        <v>0.28154499419408324</v>
      </c>
      <c r="L137" s="10">
        <f t="shared" ref="L137:L200" si="29">IF($N$9&lt;0,Q137,M137)</f>
        <v>81.128901087870375</v>
      </c>
      <c r="M137" s="1">
        <f t="shared" ref="M137:M200" si="30">K137*$M$7</f>
        <v>48.597806628934073</v>
      </c>
      <c r="O137" s="1">
        <f t="shared" ref="O137:O200" si="31">IF(K137&gt;=0,LN(1+K137),-LN(1-K137))</f>
        <v>0.24806637677455676</v>
      </c>
      <c r="P137" s="1">
        <f t="shared" ref="P137:P200" si="32">EXP(O137)</f>
        <v>1.2815449941940833</v>
      </c>
      <c r="Q137" s="1">
        <f t="shared" ref="Q137:Q200" si="33">P137*$Q$7</f>
        <v>81.128901087870375</v>
      </c>
    </row>
    <row r="138" spans="1:17">
      <c r="B138" s="1" t="s">
        <v>18</v>
      </c>
      <c r="C138" s="3">
        <f>Nikkei!F132</f>
        <v>1.7211026482624101E-2</v>
      </c>
      <c r="D138" s="3">
        <f>Mainichi!F132</f>
        <v>3.9733612939310797E-2</v>
      </c>
      <c r="E138" s="3">
        <f>Asahi!F132</f>
        <v>5.4222243294623898E-2</v>
      </c>
      <c r="F138" s="3">
        <f>Yomiuri!F132</f>
        <v>3.3499191614777699E-2</v>
      </c>
      <c r="G138" s="1">
        <f t="shared" si="24"/>
        <v>0.41322261956276868</v>
      </c>
      <c r="H138" s="1">
        <f t="shared" si="25"/>
        <v>1.1709962509528258</v>
      </c>
      <c r="I138" s="1">
        <f t="shared" si="26"/>
        <v>1.2459696628847587</v>
      </c>
      <c r="J138" s="1">
        <f t="shared" si="27"/>
        <v>0.85418601488062762</v>
      </c>
      <c r="K138" s="1">
        <f t="shared" si="28"/>
        <v>0.92109363707024516</v>
      </c>
      <c r="L138" s="10">
        <f t="shared" si="29"/>
        <v>121.61587487641926</v>
      </c>
      <c r="M138" s="1">
        <f t="shared" si="30"/>
        <v>158.99103654680454</v>
      </c>
      <c r="O138" s="1">
        <f t="shared" si="31"/>
        <v>0.65289462651843433</v>
      </c>
      <c r="P138" s="1">
        <f t="shared" si="32"/>
        <v>1.9210936370702452</v>
      </c>
      <c r="Q138" s="1">
        <f t="shared" si="33"/>
        <v>121.61587487641926</v>
      </c>
    </row>
    <row r="139" spans="1:17">
      <c r="B139" s="1" t="s">
        <v>19</v>
      </c>
      <c r="C139" s="3">
        <f>Nikkei!F133</f>
        <v>5.5953227599106002E-2</v>
      </c>
      <c r="D139" s="3">
        <f>Mainichi!F133</f>
        <v>8.5674245156415405E-2</v>
      </c>
      <c r="E139" s="3">
        <f>Asahi!F133</f>
        <v>6.7313852328257207E-2</v>
      </c>
      <c r="F139" s="3">
        <f>Yomiuri!F133</f>
        <v>4.3636859810338498E-2</v>
      </c>
      <c r="G139" s="1">
        <f t="shared" si="24"/>
        <v>1.3433910699537308</v>
      </c>
      <c r="H139" s="1">
        <f t="shared" si="25"/>
        <v>2.5249206518071023</v>
      </c>
      <c r="I139" s="1">
        <f t="shared" si="26"/>
        <v>1.5468009583666344</v>
      </c>
      <c r="J139" s="1">
        <f t="shared" si="27"/>
        <v>1.1126834286608505</v>
      </c>
      <c r="K139" s="1">
        <f t="shared" si="28"/>
        <v>1.6319490271970796</v>
      </c>
      <c r="L139" s="10">
        <f t="shared" si="29"/>
        <v>166.61696098315139</v>
      </c>
      <c r="M139" s="1">
        <f t="shared" si="30"/>
        <v>281.69260646605187</v>
      </c>
      <c r="O139" s="1">
        <f t="shared" si="31"/>
        <v>0.96772464670907732</v>
      </c>
      <c r="P139" s="1">
        <f t="shared" si="32"/>
        <v>2.6319490271970798</v>
      </c>
      <c r="Q139" s="1">
        <f t="shared" si="33"/>
        <v>166.61696098315139</v>
      </c>
    </row>
    <row r="140" spans="1:17">
      <c r="A140" s="1">
        <v>1998</v>
      </c>
      <c r="B140" s="1" t="s">
        <v>8</v>
      </c>
      <c r="C140" s="3">
        <f>Nikkei!F134</f>
        <v>2.8325190434913002E-2</v>
      </c>
      <c r="D140" s="3">
        <f>Mainichi!F134</f>
        <v>3.9615482286310497E-2</v>
      </c>
      <c r="E140" s="3">
        <f>Asahi!F134</f>
        <v>8.4090021726851094E-2</v>
      </c>
      <c r="F140" s="3">
        <f>Yomiuri!F134</f>
        <v>4.5530618689931197E-2</v>
      </c>
      <c r="G140" s="1">
        <f t="shared" si="24"/>
        <v>0.68006457389079977</v>
      </c>
      <c r="H140" s="1">
        <f t="shared" si="25"/>
        <v>1.1675148018332291</v>
      </c>
      <c r="I140" s="1">
        <f t="shared" si="26"/>
        <v>1.9322995445554525</v>
      </c>
      <c r="J140" s="1">
        <f t="shared" si="27"/>
        <v>1.1609718282469019</v>
      </c>
      <c r="K140" s="1">
        <f t="shared" si="28"/>
        <v>1.2352126871315958</v>
      </c>
      <c r="L140" s="10">
        <f t="shared" si="29"/>
        <v>141.50135174823924</v>
      </c>
      <c r="M140" s="1">
        <f t="shared" si="30"/>
        <v>213.2114885816317</v>
      </c>
      <c r="O140" s="1">
        <f t="shared" si="31"/>
        <v>0.80433638556547327</v>
      </c>
      <c r="P140" s="1">
        <f t="shared" si="32"/>
        <v>2.2352126871315958</v>
      </c>
      <c r="Q140" s="1">
        <f t="shared" si="33"/>
        <v>141.50135174823924</v>
      </c>
    </row>
    <row r="141" spans="1:17">
      <c r="B141" s="1" t="s">
        <v>9</v>
      </c>
      <c r="C141" s="3">
        <f>Nikkei!F135</f>
        <v>2.27375069588578E-2</v>
      </c>
      <c r="D141" s="3">
        <f>Mainichi!F135</f>
        <v>-1.06420293674508E-2</v>
      </c>
      <c r="E141" s="3">
        <f>Asahi!F135</f>
        <v>4.3789001378211597E-3</v>
      </c>
      <c r="F141" s="3">
        <f>Yomiuri!F135</f>
        <v>2.67204352335885E-2</v>
      </c>
      <c r="G141" s="1">
        <f t="shared" si="24"/>
        <v>0.5459088798307038</v>
      </c>
      <c r="H141" s="1">
        <f t="shared" si="25"/>
        <v>-0.31363310733531585</v>
      </c>
      <c r="I141" s="1">
        <f t="shared" si="26"/>
        <v>0.10062248252771959</v>
      </c>
      <c r="J141" s="1">
        <f t="shared" si="27"/>
        <v>0.68133650359450126</v>
      </c>
      <c r="K141" s="1">
        <f t="shared" si="28"/>
        <v>0.2535586896544022</v>
      </c>
      <c r="L141" s="10">
        <f t="shared" si="29"/>
        <v>79.357212896584798</v>
      </c>
      <c r="M141" s="1">
        <f t="shared" si="30"/>
        <v>43.767058278493465</v>
      </c>
      <c r="O141" s="1">
        <f t="shared" si="31"/>
        <v>0.22598645814592935</v>
      </c>
      <c r="P141" s="1">
        <f t="shared" si="32"/>
        <v>1.2535586896544022</v>
      </c>
      <c r="Q141" s="1">
        <f t="shared" si="33"/>
        <v>79.357212896584798</v>
      </c>
    </row>
    <row r="142" spans="1:17">
      <c r="B142" s="1" t="s">
        <v>10</v>
      </c>
      <c r="C142" s="3">
        <f>Nikkei!F136</f>
        <v>2.7693405759860699E-2</v>
      </c>
      <c r="D142" s="3">
        <f>Mainichi!F136</f>
        <v>8.3477425896443698E-3</v>
      </c>
      <c r="E142" s="3">
        <f>Asahi!F136</f>
        <v>4.9624324619423196E-3</v>
      </c>
      <c r="F142" s="3">
        <f>Yomiuri!F136</f>
        <v>3.2486649790183897E-2</v>
      </c>
      <c r="G142" s="1">
        <f t="shared" si="24"/>
        <v>0.66489594239236505</v>
      </c>
      <c r="H142" s="1">
        <f t="shared" si="25"/>
        <v>0.24601778074708217</v>
      </c>
      <c r="I142" s="1">
        <f t="shared" si="26"/>
        <v>0.1140314366577987</v>
      </c>
      <c r="J142" s="1">
        <f t="shared" si="27"/>
        <v>0.8283675092881464</v>
      </c>
      <c r="K142" s="1">
        <f t="shared" si="28"/>
        <v>0.46332816727134807</v>
      </c>
      <c r="L142" s="10">
        <f t="shared" si="29"/>
        <v>92.636783475799362</v>
      </c>
      <c r="M142" s="1">
        <f t="shared" si="30"/>
        <v>79.975610091186596</v>
      </c>
      <c r="O142" s="1">
        <f t="shared" si="31"/>
        <v>0.38071340807425214</v>
      </c>
      <c r="P142" s="1">
        <f t="shared" si="32"/>
        <v>1.4633281672713481</v>
      </c>
      <c r="Q142" s="1">
        <f t="shared" si="33"/>
        <v>92.636783475799362</v>
      </c>
    </row>
    <row r="143" spans="1:17">
      <c r="B143" s="1" t="s">
        <v>11</v>
      </c>
      <c r="C143" s="3">
        <f>Nikkei!F137</f>
        <v>4.9962810495132702E-2</v>
      </c>
      <c r="D143" s="3">
        <f>Mainichi!F137</f>
        <v>3.5947809876306E-4</v>
      </c>
      <c r="E143" s="3">
        <f>Asahi!F137</f>
        <v>7.27821016219624E-2</v>
      </c>
      <c r="F143" s="3">
        <f>Yomiuri!F137</f>
        <v>5.1262800031373103E-2</v>
      </c>
      <c r="G143" s="1">
        <f t="shared" si="24"/>
        <v>1.1995660720387866</v>
      </c>
      <c r="H143" s="1">
        <f t="shared" si="25"/>
        <v>1.059424187259661E-2</v>
      </c>
      <c r="I143" s="1">
        <f t="shared" si="26"/>
        <v>1.6724555295363819</v>
      </c>
      <c r="J143" s="1">
        <f t="shared" si="27"/>
        <v>1.3071350310168277</v>
      </c>
      <c r="K143" s="1">
        <f t="shared" si="28"/>
        <v>1.0474377186161483</v>
      </c>
      <c r="L143" s="10">
        <f t="shared" si="29"/>
        <v>129.61415549958329</v>
      </c>
      <c r="M143" s="1">
        <f t="shared" si="30"/>
        <v>180.79943438834255</v>
      </c>
      <c r="O143" s="1">
        <f t="shared" si="31"/>
        <v>0.71658911802415137</v>
      </c>
      <c r="P143" s="1">
        <f t="shared" si="32"/>
        <v>2.0474377186161483</v>
      </c>
      <c r="Q143" s="1">
        <f t="shared" si="33"/>
        <v>129.61415549958329</v>
      </c>
    </row>
    <row r="144" spans="1:17">
      <c r="B144" s="1" t="s">
        <v>12</v>
      </c>
      <c r="C144" s="3">
        <f>Nikkei!F138</f>
        <v>3.54798995960467E-2</v>
      </c>
      <c r="D144" s="3">
        <f>Mainichi!F138</f>
        <v>8.6381704935221404E-3</v>
      </c>
      <c r="E144" s="3">
        <f>Asahi!F138</f>
        <v>5.8698414408674699E-3</v>
      </c>
      <c r="F144" s="3">
        <f>Yomiuri!F138</f>
        <v>3.5406953236150403E-2</v>
      </c>
      <c r="G144" s="1">
        <f t="shared" si="24"/>
        <v>0.85184326848279379</v>
      </c>
      <c r="H144" s="1">
        <f t="shared" si="25"/>
        <v>0.2545770322587031</v>
      </c>
      <c r="I144" s="1">
        <f t="shared" si="26"/>
        <v>0.13488273293166703</v>
      </c>
      <c r="J144" s="1">
        <f t="shared" si="27"/>
        <v>0.90283146625276423</v>
      </c>
      <c r="K144" s="1">
        <f t="shared" si="28"/>
        <v>0.5360336249814821</v>
      </c>
      <c r="L144" s="10">
        <f t="shared" si="29"/>
        <v>97.239441918410776</v>
      </c>
      <c r="M144" s="1">
        <f t="shared" si="30"/>
        <v>92.525383120464952</v>
      </c>
      <c r="O144" s="1">
        <f t="shared" si="31"/>
        <v>0.42920352574985593</v>
      </c>
      <c r="P144" s="1">
        <f t="shared" si="32"/>
        <v>1.5360336249814821</v>
      </c>
      <c r="Q144" s="1">
        <f t="shared" si="33"/>
        <v>97.239441918410776</v>
      </c>
    </row>
    <row r="145" spans="1:17">
      <c r="B145" s="1" t="s">
        <v>13</v>
      </c>
      <c r="C145" s="3">
        <f>Nikkei!F139</f>
        <v>0.27160082196971602</v>
      </c>
      <c r="D145" s="3">
        <f>Mainichi!F139</f>
        <v>0.219130183322784</v>
      </c>
      <c r="E145" s="3">
        <f>Asahi!F139</f>
        <v>0.29079970269021499</v>
      </c>
      <c r="F145" s="3">
        <f>Yomiuri!F139</f>
        <v>0.282672205255729</v>
      </c>
      <c r="G145" s="1">
        <f t="shared" si="24"/>
        <v>6.520912813830944</v>
      </c>
      <c r="H145" s="1">
        <f t="shared" si="25"/>
        <v>6.4580239288462851</v>
      </c>
      <c r="I145" s="1">
        <f t="shared" si="26"/>
        <v>6.6822688533773702</v>
      </c>
      <c r="J145" s="1">
        <f t="shared" si="27"/>
        <v>7.2077752592213491</v>
      </c>
      <c r="K145" s="1">
        <f t="shared" si="28"/>
        <v>6.7172452138189875</v>
      </c>
      <c r="L145" s="10">
        <f t="shared" si="29"/>
        <v>488.54439481969803</v>
      </c>
      <c r="M145" s="1">
        <f t="shared" si="30"/>
        <v>1159.4714546949967</v>
      </c>
      <c r="O145" s="1">
        <f t="shared" si="31"/>
        <v>2.043457462766789</v>
      </c>
      <c r="P145" s="1">
        <f t="shared" si="32"/>
        <v>7.7172452138189893</v>
      </c>
      <c r="Q145" s="1">
        <f t="shared" si="33"/>
        <v>488.54439481969803</v>
      </c>
    </row>
    <row r="146" spans="1:17">
      <c r="B146" s="1" t="s">
        <v>14</v>
      </c>
      <c r="C146" s="3">
        <f>Nikkei!F140</f>
        <v>6.1255519457178803E-2</v>
      </c>
      <c r="D146" s="3">
        <f>Mainichi!F140</f>
        <v>1.13348422260797E-2</v>
      </c>
      <c r="E146" s="3">
        <f>Asahi!F140</f>
        <v>4.9934609728868498E-2</v>
      </c>
      <c r="F146" s="3">
        <f>Yomiuri!F140</f>
        <v>4.1005682199148602E-2</v>
      </c>
      <c r="G146" s="1">
        <f t="shared" si="24"/>
        <v>1.4706947455067956</v>
      </c>
      <c r="H146" s="1">
        <f t="shared" si="25"/>
        <v>0.33405111617094591</v>
      </c>
      <c r="I146" s="1">
        <f t="shared" si="26"/>
        <v>1.1474443894195918</v>
      </c>
      <c r="J146" s="1">
        <f t="shared" si="27"/>
        <v>1.0455918061527429</v>
      </c>
      <c r="K146" s="1">
        <f t="shared" si="28"/>
        <v>0.99944551431251893</v>
      </c>
      <c r="L146" s="10">
        <f t="shared" si="29"/>
        <v>126.57598297066126</v>
      </c>
      <c r="M146" s="1">
        <f t="shared" si="30"/>
        <v>172.51544457307239</v>
      </c>
      <c r="O146" s="1">
        <f t="shared" si="31"/>
        <v>0.6928698992773028</v>
      </c>
      <c r="P146" s="1">
        <f t="shared" si="32"/>
        <v>1.9994455143125189</v>
      </c>
      <c r="Q146" s="1">
        <f t="shared" si="33"/>
        <v>126.57598297066126</v>
      </c>
    </row>
    <row r="147" spans="1:17">
      <c r="B147" s="1" t="s">
        <v>15</v>
      </c>
      <c r="C147" s="3">
        <f>Nikkei!F141</f>
        <v>7.9276846392907593E-2</v>
      </c>
      <c r="D147" s="3">
        <f>Mainichi!F141</f>
        <v>7.5086442638845202E-2</v>
      </c>
      <c r="E147" s="3">
        <f>Asahi!F141</f>
        <v>8.2258227107874907E-2</v>
      </c>
      <c r="F147" s="3">
        <f>Yomiuri!F141</f>
        <v>4.4504132122642398E-2</v>
      </c>
      <c r="G147" s="1">
        <f t="shared" si="24"/>
        <v>1.9033720138787367</v>
      </c>
      <c r="H147" s="1">
        <f t="shared" si="25"/>
        <v>2.2128856734415367</v>
      </c>
      <c r="I147" s="1">
        <f t="shared" si="26"/>
        <v>1.8902068463342012</v>
      </c>
      <c r="J147" s="1">
        <f t="shared" si="27"/>
        <v>1.134797749769912</v>
      </c>
      <c r="K147" s="1">
        <f t="shared" si="28"/>
        <v>1.7853155708560966</v>
      </c>
      <c r="L147" s="10">
        <f t="shared" si="29"/>
        <v>176.32591322990845</v>
      </c>
      <c r="M147" s="1">
        <f t="shared" si="30"/>
        <v>308.16538270355431</v>
      </c>
      <c r="O147" s="1">
        <f t="shared" si="31"/>
        <v>1.0243611778599073</v>
      </c>
      <c r="P147" s="1">
        <f t="shared" si="32"/>
        <v>2.7853155708560964</v>
      </c>
      <c r="Q147" s="1">
        <f t="shared" si="33"/>
        <v>176.32591322990845</v>
      </c>
    </row>
    <row r="148" spans="1:17">
      <c r="B148" s="1" t="s">
        <v>16</v>
      </c>
      <c r="C148" s="3">
        <f>Nikkei!F142</f>
        <v>9.9827638866644905E-3</v>
      </c>
      <c r="D148" s="3">
        <f>Mainichi!F142</f>
        <v>-3.9483167703172001E-3</v>
      </c>
      <c r="E148" s="3">
        <f>Asahi!F142</f>
        <v>4.0058050383871897E-2</v>
      </c>
      <c r="F148" s="3">
        <f>Yomiuri!F142</f>
        <v>1.43060076239438E-2</v>
      </c>
      <c r="G148" s="1">
        <f t="shared" si="24"/>
        <v>0.23967796737101804</v>
      </c>
      <c r="H148" s="1">
        <f t="shared" si="25"/>
        <v>-0.11636153356296844</v>
      </c>
      <c r="I148" s="1">
        <f t="shared" si="26"/>
        <v>0.92049152709183846</v>
      </c>
      <c r="J148" s="1">
        <f t="shared" si="27"/>
        <v>0.36478467246826796</v>
      </c>
      <c r="K148" s="1">
        <f t="shared" si="28"/>
        <v>0.352148158342039</v>
      </c>
      <c r="L148" s="10">
        <f t="shared" si="29"/>
        <v>85.598472696046542</v>
      </c>
      <c r="M148" s="1">
        <f t="shared" si="30"/>
        <v>60.784700338320974</v>
      </c>
      <c r="O148" s="1">
        <f t="shared" si="31"/>
        <v>0.30169455618933572</v>
      </c>
      <c r="P148" s="1">
        <f t="shared" si="32"/>
        <v>1.3521481583420389</v>
      </c>
      <c r="Q148" s="1">
        <f t="shared" si="33"/>
        <v>85.598472696046542</v>
      </c>
    </row>
    <row r="149" spans="1:17">
      <c r="B149" s="1" t="s">
        <v>17</v>
      </c>
      <c r="C149" s="3">
        <f>Nikkei!F143</f>
        <v>2.4556826528083098E-2</v>
      </c>
      <c r="D149" s="3">
        <f>Mainichi!F143</f>
        <v>3.2111383025474798E-3</v>
      </c>
      <c r="E149" s="3">
        <f>Asahi!F143</f>
        <v>7.2890402915406997E-3</v>
      </c>
      <c r="F149" s="3">
        <f>Yomiuri!F143</f>
        <v>1.66060810224762E-2</v>
      </c>
      <c r="G149" s="1">
        <f t="shared" si="24"/>
        <v>0.58958924944584978</v>
      </c>
      <c r="H149" s="1">
        <f t="shared" si="25"/>
        <v>9.4636018106823164E-2</v>
      </c>
      <c r="I149" s="1">
        <f t="shared" si="26"/>
        <v>0.16749441784355049</v>
      </c>
      <c r="J149" s="1">
        <f t="shared" si="27"/>
        <v>0.42343356623317407</v>
      </c>
      <c r="K149" s="1">
        <f t="shared" si="28"/>
        <v>0.31878831290734938</v>
      </c>
      <c r="L149" s="10">
        <f t="shared" si="29"/>
        <v>83.486609583288995</v>
      </c>
      <c r="M149" s="1">
        <f t="shared" si="30"/>
        <v>55.026418887617616</v>
      </c>
      <c r="O149" s="1">
        <f t="shared" si="31"/>
        <v>0.27671337026181758</v>
      </c>
      <c r="P149" s="1">
        <f t="shared" si="32"/>
        <v>1.3187883129073494</v>
      </c>
      <c r="Q149" s="1">
        <f t="shared" si="33"/>
        <v>83.486609583288995</v>
      </c>
    </row>
    <row r="150" spans="1:17">
      <c r="B150" s="1" t="s">
        <v>18</v>
      </c>
      <c r="C150" s="3">
        <f>Nikkei!F144</f>
        <v>8.5298661103197296E-3</v>
      </c>
      <c r="D150" s="3">
        <f>Mainichi!F144</f>
        <v>2.0183479704203502E-3</v>
      </c>
      <c r="E150" s="3">
        <f>Asahi!F144</f>
        <v>1.9532252615908699E-2</v>
      </c>
      <c r="F150" s="3">
        <f>Yomiuri!F144</f>
        <v>6.5820324565433403E-3</v>
      </c>
      <c r="G150" s="1">
        <f t="shared" si="24"/>
        <v>0.20479508425511411</v>
      </c>
      <c r="H150" s="1">
        <f t="shared" si="25"/>
        <v>5.9483085771496691E-2</v>
      </c>
      <c r="I150" s="1">
        <f t="shared" si="26"/>
        <v>0.44883045644178776</v>
      </c>
      <c r="J150" s="1">
        <f t="shared" si="27"/>
        <v>0.16783330590549275</v>
      </c>
      <c r="K150" s="1">
        <f t="shared" si="28"/>
        <v>0.22023548309347282</v>
      </c>
      <c r="L150" s="10">
        <f t="shared" si="29"/>
        <v>77.247669227606991</v>
      </c>
      <c r="M150" s="1">
        <f t="shared" si="30"/>
        <v>38.015101106107316</v>
      </c>
      <c r="O150" s="1">
        <f t="shared" si="31"/>
        <v>0.19904385904848443</v>
      </c>
      <c r="P150" s="1">
        <f t="shared" si="32"/>
        <v>1.2202354830934727</v>
      </c>
      <c r="Q150" s="1">
        <f t="shared" si="33"/>
        <v>77.247669227606991</v>
      </c>
    </row>
    <row r="151" spans="1:17">
      <c r="B151" s="1" t="s">
        <v>19</v>
      </c>
      <c r="C151" s="3">
        <f>Nikkei!F145</f>
        <v>6.6373277388857696E-3</v>
      </c>
      <c r="D151" s="3">
        <f>Mainichi!F145</f>
        <v>2.6604651685203502E-2</v>
      </c>
      <c r="E151" s="3">
        <f>Asahi!F145</f>
        <v>-2.7847663258965801E-4</v>
      </c>
      <c r="F151" s="3">
        <f>Yomiuri!F145</f>
        <v>-3.62711038296199E-3</v>
      </c>
      <c r="G151" s="1">
        <f t="shared" si="24"/>
        <v>0.15935679129469549</v>
      </c>
      <c r="H151" s="1">
        <f t="shared" si="25"/>
        <v>0.78407033935886183</v>
      </c>
      <c r="I151" s="1">
        <f t="shared" si="26"/>
        <v>-6.3990977677498857E-3</v>
      </c>
      <c r="J151" s="1">
        <f t="shared" si="27"/>
        <v>-9.2486618757322794E-2</v>
      </c>
      <c r="K151" s="1">
        <f t="shared" si="28"/>
        <v>0.21113535353212115</v>
      </c>
      <c r="L151" s="10">
        <f t="shared" si="29"/>
        <v>76.671580588960353</v>
      </c>
      <c r="M151" s="1">
        <f t="shared" si="30"/>
        <v>36.444317231981849</v>
      </c>
      <c r="O151" s="1">
        <f t="shared" si="31"/>
        <v>0.19155822837644584</v>
      </c>
      <c r="P151" s="1">
        <f t="shared" si="32"/>
        <v>1.2111353535321212</v>
      </c>
      <c r="Q151" s="1">
        <f t="shared" si="33"/>
        <v>76.671580588960353</v>
      </c>
    </row>
    <row r="152" spans="1:17">
      <c r="A152" s="1">
        <v>1999</v>
      </c>
      <c r="B152" s="1" t="s">
        <v>8</v>
      </c>
      <c r="C152" s="3">
        <f>Nikkei!F146</f>
        <v>4.4378006595435102E-2</v>
      </c>
      <c r="D152" s="3">
        <f>Mainichi!F146</f>
        <v>8.0307594124496298E-2</v>
      </c>
      <c r="E152" s="3">
        <f>Asahi!F146</f>
        <v>1.70843395237321E-2</v>
      </c>
      <c r="F152" s="3">
        <f>Yomiuri!F146</f>
        <v>-5.01615634680051E-5</v>
      </c>
      <c r="G152" s="1">
        <f t="shared" si="24"/>
        <v>1.0654795142435682</v>
      </c>
      <c r="H152" s="1">
        <f t="shared" si="25"/>
        <v>2.3667591413462215</v>
      </c>
      <c r="I152" s="1">
        <f t="shared" si="26"/>
        <v>0.39258000893341488</v>
      </c>
      <c r="J152" s="1">
        <f t="shared" si="27"/>
        <v>-1.279054924418399E-3</v>
      </c>
      <c r="K152" s="1">
        <f t="shared" si="28"/>
        <v>0.95588490239969648</v>
      </c>
      <c r="L152" s="10">
        <f t="shared" si="29"/>
        <v>123.81835480215133</v>
      </c>
      <c r="M152" s="1">
        <f t="shared" si="30"/>
        <v>164.99639703881553</v>
      </c>
      <c r="O152" s="1">
        <f t="shared" si="31"/>
        <v>0.67084272652734911</v>
      </c>
      <c r="P152" s="1">
        <f t="shared" si="32"/>
        <v>1.9558849023996965</v>
      </c>
      <c r="Q152" s="1">
        <f t="shared" si="33"/>
        <v>123.81835480215133</v>
      </c>
    </row>
    <row r="153" spans="1:17">
      <c r="B153" s="1" t="s">
        <v>9</v>
      </c>
      <c r="C153" s="3">
        <f>Nikkei!F147</f>
        <v>2.8117914310149799E-2</v>
      </c>
      <c r="D153" s="3">
        <f>Mainichi!F147</f>
        <v>9.3379994114562107E-3</v>
      </c>
      <c r="E153" s="3">
        <f>Asahi!F147</f>
        <v>6.3171917957015001E-3</v>
      </c>
      <c r="F153" s="3">
        <f>Yomiuri!F147</f>
        <v>1.0379363542972499E-2</v>
      </c>
      <c r="G153" s="1">
        <f t="shared" si="24"/>
        <v>0.67508804426114977</v>
      </c>
      <c r="H153" s="1">
        <f t="shared" si="25"/>
        <v>0.27520181260427273</v>
      </c>
      <c r="I153" s="1">
        <f t="shared" si="26"/>
        <v>0.14516236979167865</v>
      </c>
      <c r="J153" s="1">
        <f t="shared" si="27"/>
        <v>0.26466033221702823</v>
      </c>
      <c r="K153" s="1">
        <f t="shared" si="28"/>
        <v>0.34002813971853235</v>
      </c>
      <c r="L153" s="10">
        <f t="shared" si="29"/>
        <v>84.831208342048612</v>
      </c>
      <c r="M153" s="1">
        <f t="shared" si="30"/>
        <v>58.69264992524127</v>
      </c>
      <c r="O153" s="1">
        <f t="shared" si="31"/>
        <v>0.29269061353227699</v>
      </c>
      <c r="P153" s="1">
        <f t="shared" si="32"/>
        <v>1.3400281397185323</v>
      </c>
      <c r="Q153" s="1">
        <f t="shared" si="33"/>
        <v>84.831208342048612</v>
      </c>
    </row>
    <row r="154" spans="1:17">
      <c r="B154" s="1" t="s">
        <v>10</v>
      </c>
      <c r="C154" s="3">
        <f>Nikkei!F148</f>
        <v>2.23998151727339E-2</v>
      </c>
      <c r="D154" s="3">
        <f>Mainichi!F148</f>
        <v>5.7274280028365597E-3</v>
      </c>
      <c r="E154" s="3">
        <f>Asahi!F148</f>
        <v>5.0738298092833601E-3</v>
      </c>
      <c r="F154" s="3">
        <f>Yomiuri!F148</f>
        <v>3.5915728142209202E-3</v>
      </c>
      <c r="G154" s="1">
        <f t="shared" si="24"/>
        <v>0.53780117721297638</v>
      </c>
      <c r="H154" s="1">
        <f t="shared" si="25"/>
        <v>0.1687940316217359</v>
      </c>
      <c r="I154" s="1">
        <f t="shared" si="26"/>
        <v>0.11659122959293414</v>
      </c>
      <c r="J154" s="1">
        <f t="shared" si="27"/>
        <v>9.158045676480206E-2</v>
      </c>
      <c r="K154" s="1">
        <f t="shared" si="28"/>
        <v>0.22869172379811212</v>
      </c>
      <c r="L154" s="10">
        <f t="shared" si="29"/>
        <v>77.782996132873663</v>
      </c>
      <c r="M154" s="1">
        <f t="shared" si="30"/>
        <v>39.474742580991752</v>
      </c>
      <c r="O154" s="1">
        <f t="shared" si="31"/>
        <v>0.20594996413020905</v>
      </c>
      <c r="P154" s="1">
        <f t="shared" si="32"/>
        <v>1.2286917237981121</v>
      </c>
      <c r="Q154" s="1">
        <f t="shared" si="33"/>
        <v>77.782996132873663</v>
      </c>
    </row>
    <row r="155" spans="1:17">
      <c r="B155" s="1" t="s">
        <v>11</v>
      </c>
      <c r="C155" s="3">
        <f>Nikkei!F149</f>
        <v>1.7651949754172599E-2</v>
      </c>
      <c r="D155" s="3">
        <f>Mainichi!F149</f>
        <v>1.25476722855962E-3</v>
      </c>
      <c r="E155" s="3">
        <f>Asahi!F149</f>
        <v>6.9017336659986405E-4</v>
      </c>
      <c r="F155" s="3">
        <f>Yomiuri!F149</f>
        <v>-5.6393463757794899E-3</v>
      </c>
      <c r="G155" s="1">
        <f t="shared" si="24"/>
        <v>0.42380882541628945</v>
      </c>
      <c r="H155" s="1">
        <f t="shared" si="25"/>
        <v>3.697946428143941E-2</v>
      </c>
      <c r="I155" s="1">
        <f t="shared" si="26"/>
        <v>1.5859452222253108E-2</v>
      </c>
      <c r="J155" s="1">
        <f t="shared" si="27"/>
        <v>-0.14379603133866725</v>
      </c>
      <c r="K155" s="1">
        <f t="shared" si="28"/>
        <v>8.3212927645328671E-2</v>
      </c>
      <c r="L155" s="10">
        <f t="shared" si="29"/>
        <v>68.573382021054044</v>
      </c>
      <c r="M155" s="1">
        <f t="shared" si="30"/>
        <v>14.363479550794125</v>
      </c>
      <c r="O155" s="1">
        <f t="shared" si="31"/>
        <v>7.9931557784612028E-2</v>
      </c>
      <c r="P155" s="1">
        <f t="shared" si="32"/>
        <v>1.0832129276453286</v>
      </c>
      <c r="Q155" s="1">
        <f t="shared" si="33"/>
        <v>68.573382021054044</v>
      </c>
    </row>
    <row r="156" spans="1:17">
      <c r="B156" s="1" t="s">
        <v>12</v>
      </c>
      <c r="C156" s="3">
        <f>Nikkei!F150</f>
        <v>1.5331436989864699E-2</v>
      </c>
      <c r="D156" s="3">
        <f>Mainichi!F150</f>
        <v>8.5983255554736293E-3</v>
      </c>
      <c r="E156" s="3">
        <f>Asahi!F150</f>
        <v>3.6368664838250702E-3</v>
      </c>
      <c r="F156" s="3">
        <f>Yomiuri!F150</f>
        <v>8.1750962190073693E-3</v>
      </c>
      <c r="G156" s="1">
        <f t="shared" si="24"/>
        <v>0.36809521855128197</v>
      </c>
      <c r="H156" s="1">
        <f t="shared" si="25"/>
        <v>0.25340275512600136</v>
      </c>
      <c r="I156" s="1">
        <f t="shared" si="26"/>
        <v>8.3571335884911432E-2</v>
      </c>
      <c r="J156" s="1">
        <f t="shared" si="27"/>
        <v>0.20845436931376921</v>
      </c>
      <c r="K156" s="1">
        <f t="shared" si="28"/>
        <v>0.22838091971899099</v>
      </c>
      <c r="L156" s="10">
        <f t="shared" si="29"/>
        <v>77.763320512035577</v>
      </c>
      <c r="M156" s="1">
        <f t="shared" si="30"/>
        <v>39.421094329919669</v>
      </c>
      <c r="O156" s="1">
        <f t="shared" si="31"/>
        <v>0.2056969768352678</v>
      </c>
      <c r="P156" s="1">
        <f t="shared" si="32"/>
        <v>1.228380919718991</v>
      </c>
      <c r="Q156" s="1">
        <f t="shared" si="33"/>
        <v>77.763320512035577</v>
      </c>
    </row>
    <row r="157" spans="1:17">
      <c r="B157" s="1" t="s">
        <v>13</v>
      </c>
      <c r="C157" s="3">
        <f>Nikkei!F151</f>
        <v>6.7840489519433195E-2</v>
      </c>
      <c r="D157" s="3">
        <f>Mainichi!F151</f>
        <v>2.7214451643718099E-3</v>
      </c>
      <c r="E157" s="3">
        <f>Asahi!F151</f>
        <v>1.45154825870609E-4</v>
      </c>
      <c r="F157" s="3">
        <f>Yomiuri!F151</f>
        <v>1.3556253222577599E-2</v>
      </c>
      <c r="G157" s="1">
        <f t="shared" si="24"/>
        <v>1.6287944719591541</v>
      </c>
      <c r="H157" s="1">
        <f t="shared" si="25"/>
        <v>8.0204186050752899E-2</v>
      </c>
      <c r="I157" s="1">
        <f t="shared" si="26"/>
        <v>3.3355040010679634E-3</v>
      </c>
      <c r="J157" s="1">
        <f t="shared" si="27"/>
        <v>0.34566690593805444</v>
      </c>
      <c r="K157" s="1">
        <f t="shared" si="28"/>
        <v>0.51450026698725737</v>
      </c>
      <c r="L157" s="10">
        <f t="shared" si="29"/>
        <v>95.876261008869818</v>
      </c>
      <c r="M157" s="1">
        <f t="shared" si="30"/>
        <v>88.808485326311455</v>
      </c>
      <c r="O157" s="1">
        <f t="shared" si="31"/>
        <v>0.41508552777253283</v>
      </c>
      <c r="P157" s="1">
        <f t="shared" si="32"/>
        <v>1.5145002669872574</v>
      </c>
      <c r="Q157" s="1">
        <f t="shared" si="33"/>
        <v>95.876261008869818</v>
      </c>
    </row>
    <row r="158" spans="1:17">
      <c r="B158" s="1" t="s">
        <v>14</v>
      </c>
      <c r="C158" s="3">
        <f>Nikkei!F152</f>
        <v>2.8360900173663599E-2</v>
      </c>
      <c r="D158" s="3">
        <f>Mainichi!F152</f>
        <v>1.9196356760871901E-2</v>
      </c>
      <c r="E158" s="3">
        <f>Asahi!F152</f>
        <v>3.9932439388087196E-3</v>
      </c>
      <c r="F158" s="3">
        <f>Yomiuri!F152</f>
        <v>1.52982300428296E-2</v>
      </c>
      <c r="G158" s="1">
        <f t="shared" si="24"/>
        <v>0.68092193540873835</v>
      </c>
      <c r="H158" s="1">
        <f t="shared" si="25"/>
        <v>0.56573918493815767</v>
      </c>
      <c r="I158" s="1">
        <f t="shared" si="26"/>
        <v>9.1760511958519808E-2</v>
      </c>
      <c r="J158" s="1">
        <f t="shared" si="27"/>
        <v>0.3900850595226647</v>
      </c>
      <c r="K158" s="1">
        <f t="shared" si="28"/>
        <v>0.43212667295702012</v>
      </c>
      <c r="L158" s="10">
        <f t="shared" si="29"/>
        <v>90.661555951608733</v>
      </c>
      <c r="M158" s="1">
        <f t="shared" si="30"/>
        <v>74.589884120238537</v>
      </c>
      <c r="O158" s="1">
        <f t="shared" si="31"/>
        <v>0.35916052339507648</v>
      </c>
      <c r="P158" s="1">
        <f t="shared" si="32"/>
        <v>1.4321266729570201</v>
      </c>
      <c r="Q158" s="1">
        <f t="shared" si="33"/>
        <v>90.661555951608733</v>
      </c>
    </row>
    <row r="159" spans="1:17">
      <c r="B159" s="1" t="s">
        <v>15</v>
      </c>
      <c r="C159" s="3">
        <f>Nikkei!F153</f>
        <v>6.4986237585494003E-2</v>
      </c>
      <c r="D159" s="3">
        <f>Mainichi!F153</f>
        <v>3.6126992101647902E-2</v>
      </c>
      <c r="E159" s="3">
        <f>Asahi!F153</f>
        <v>3.32113956295353E-3</v>
      </c>
      <c r="F159" s="3">
        <f>Yomiuri!F153</f>
        <v>2.0340572507019102E-2</v>
      </c>
      <c r="G159" s="1">
        <f t="shared" si="24"/>
        <v>1.560266225708113</v>
      </c>
      <c r="H159" s="1">
        <f t="shared" si="25"/>
        <v>1.0647048979373743</v>
      </c>
      <c r="I159" s="1">
        <f t="shared" si="26"/>
        <v>7.6316265986301035E-2</v>
      </c>
      <c r="J159" s="1">
        <f t="shared" si="27"/>
        <v>0.5186582640548415</v>
      </c>
      <c r="K159" s="1">
        <f t="shared" si="28"/>
        <v>0.80498641342165733</v>
      </c>
      <c r="L159" s="10">
        <f t="shared" si="29"/>
        <v>114.2656440958783</v>
      </c>
      <c r="M159" s="1">
        <f t="shared" si="30"/>
        <v>138.94963457037025</v>
      </c>
      <c r="O159" s="1">
        <f t="shared" si="31"/>
        <v>0.5905530645662973</v>
      </c>
      <c r="P159" s="1">
        <f t="shared" si="32"/>
        <v>1.8049864134216573</v>
      </c>
      <c r="Q159" s="1">
        <f t="shared" si="33"/>
        <v>114.2656440958783</v>
      </c>
    </row>
    <row r="160" spans="1:17">
      <c r="B160" s="1" t="s">
        <v>16</v>
      </c>
      <c r="C160" s="3">
        <f>Nikkei!F154</f>
        <v>0.104632754136487</v>
      </c>
      <c r="D160" s="3">
        <f>Mainichi!F154</f>
        <v>0.177279108253416</v>
      </c>
      <c r="E160" s="3">
        <f>Asahi!F154</f>
        <v>0.12755035973974399</v>
      </c>
      <c r="F160" s="3">
        <f>Yomiuri!F154</f>
        <v>0.17421859823857699</v>
      </c>
      <c r="G160" s="1">
        <f t="shared" si="24"/>
        <v>2.5121465474471893</v>
      </c>
      <c r="H160" s="1">
        <f t="shared" si="25"/>
        <v>5.2246235814016844</v>
      </c>
      <c r="I160" s="1">
        <f t="shared" si="26"/>
        <v>2.9309720341562433</v>
      </c>
      <c r="J160" s="1">
        <f t="shared" si="27"/>
        <v>4.4423486948219821</v>
      </c>
      <c r="K160" s="1">
        <f t="shared" si="28"/>
        <v>3.7775227144567749</v>
      </c>
      <c r="L160" s="10">
        <f t="shared" si="29"/>
        <v>302.4436672158842</v>
      </c>
      <c r="M160" s="1">
        <f t="shared" si="30"/>
        <v>652.04255873583725</v>
      </c>
      <c r="O160" s="1">
        <f t="shared" si="31"/>
        <v>1.5639221515860382</v>
      </c>
      <c r="P160" s="1">
        <f t="shared" si="32"/>
        <v>4.777522714456774</v>
      </c>
      <c r="Q160" s="1">
        <f t="shared" si="33"/>
        <v>302.4436672158842</v>
      </c>
    </row>
    <row r="161" spans="1:17">
      <c r="B161" s="1" t="s">
        <v>17</v>
      </c>
      <c r="C161" s="3">
        <f>Nikkei!F155</f>
        <v>4.05171071782005E-2</v>
      </c>
      <c r="D161" s="3">
        <f>Mainichi!F155</f>
        <v>2.2655854155973501E-2</v>
      </c>
      <c r="E161" s="3">
        <f>Asahi!F155</f>
        <v>6.1642207811847399E-3</v>
      </c>
      <c r="F161" s="3">
        <f>Yomiuri!F155</f>
        <v>1.5462752157687901E-2</v>
      </c>
      <c r="G161" s="1">
        <f t="shared" si="24"/>
        <v>0.97278248814412316</v>
      </c>
      <c r="H161" s="1">
        <f t="shared" si="25"/>
        <v>0.66769463726595468</v>
      </c>
      <c r="I161" s="1">
        <f t="shared" si="26"/>
        <v>0.14164725806247647</v>
      </c>
      <c r="J161" s="1">
        <f t="shared" si="27"/>
        <v>0.39428016044529568</v>
      </c>
      <c r="K161" s="1">
        <f t="shared" si="28"/>
        <v>0.54410113597946252</v>
      </c>
      <c r="L161" s="10">
        <f t="shared" si="29"/>
        <v>97.75016007871389</v>
      </c>
      <c r="M161" s="1">
        <f t="shared" si="30"/>
        <v>93.917925511704851</v>
      </c>
      <c r="O161" s="1">
        <f t="shared" si="31"/>
        <v>0.43444195203475638</v>
      </c>
      <c r="P161" s="1">
        <f t="shared" si="32"/>
        <v>1.5441011359794625</v>
      </c>
      <c r="Q161" s="1">
        <f t="shared" si="33"/>
        <v>97.75016007871389</v>
      </c>
    </row>
    <row r="162" spans="1:17">
      <c r="B162" s="1" t="s">
        <v>18</v>
      </c>
      <c r="C162" s="3">
        <f>Nikkei!F156</f>
        <v>4.2233633746198297E-2</v>
      </c>
      <c r="D162" s="3">
        <f>Mainichi!F156</f>
        <v>3.17344832118508E-3</v>
      </c>
      <c r="E162" s="3">
        <f>Asahi!F156</f>
        <v>3.0476447382934702E-2</v>
      </c>
      <c r="F162" s="3">
        <f>Yomiuri!F156</f>
        <v>8.8212143947693899E-3</v>
      </c>
      <c r="G162" s="1">
        <f t="shared" si="24"/>
        <v>1.0139948821691536</v>
      </c>
      <c r="H162" s="1">
        <f t="shared" si="25"/>
        <v>9.3525250079227393E-2</v>
      </c>
      <c r="I162" s="1">
        <f t="shared" si="26"/>
        <v>0.70031644882913224</v>
      </c>
      <c r="J162" s="1">
        <f t="shared" si="27"/>
        <v>0.22492954626856582</v>
      </c>
      <c r="K162" s="1">
        <f t="shared" si="28"/>
        <v>0.50819153183651977</v>
      </c>
      <c r="L162" s="10">
        <f t="shared" si="29"/>
        <v>95.476883107701681</v>
      </c>
      <c r="M162" s="1">
        <f t="shared" si="30"/>
        <v>87.719527265429164</v>
      </c>
      <c r="O162" s="1">
        <f t="shared" si="31"/>
        <v>0.41091127202228439</v>
      </c>
      <c r="P162" s="1">
        <f t="shared" si="32"/>
        <v>1.5081915318365198</v>
      </c>
      <c r="Q162" s="1">
        <f t="shared" si="33"/>
        <v>95.476883107701681</v>
      </c>
    </row>
    <row r="163" spans="1:17">
      <c r="B163" s="1" t="s">
        <v>19</v>
      </c>
      <c r="C163" s="3">
        <f>Nikkei!F157</f>
        <v>3.4040117624927202E-2</v>
      </c>
      <c r="D163" s="3">
        <f>Mainichi!F157</f>
        <v>7.8280906974092304E-3</v>
      </c>
      <c r="E163" s="3">
        <f>Asahi!F157</f>
        <v>1.7473621918380901E-2</v>
      </c>
      <c r="F163" s="3">
        <f>Yomiuri!F157</f>
        <v>5.2030518505837599E-2</v>
      </c>
      <c r="G163" s="1">
        <f t="shared" si="24"/>
        <v>0.8172752850852959</v>
      </c>
      <c r="H163" s="1">
        <f t="shared" si="25"/>
        <v>0.23070302901440357</v>
      </c>
      <c r="I163" s="1">
        <f t="shared" si="26"/>
        <v>0.40152530563373839</v>
      </c>
      <c r="J163" s="1">
        <f t="shared" si="27"/>
        <v>1.3267108581530198</v>
      </c>
      <c r="K163" s="1">
        <f t="shared" si="28"/>
        <v>0.69405361947161448</v>
      </c>
      <c r="L163" s="10">
        <f t="shared" si="29"/>
        <v>107.24298339450058</v>
      </c>
      <c r="M163" s="1">
        <f t="shared" si="30"/>
        <v>119.80139688060612</v>
      </c>
      <c r="O163" s="1">
        <f t="shared" si="31"/>
        <v>0.52712424830957638</v>
      </c>
      <c r="P163" s="1">
        <f t="shared" si="32"/>
        <v>1.6940536194716145</v>
      </c>
      <c r="Q163" s="1">
        <f t="shared" si="33"/>
        <v>107.24298339450058</v>
      </c>
    </row>
    <row r="164" spans="1:17">
      <c r="A164" s="1">
        <v>2000</v>
      </c>
      <c r="B164" s="1" t="s">
        <v>8</v>
      </c>
      <c r="C164" s="3">
        <f>Nikkei!F158</f>
        <v>3.5383787730047703E-2</v>
      </c>
      <c r="D164" s="3">
        <f>Mainichi!F158</f>
        <v>2.3528690327986601E-2</v>
      </c>
      <c r="E164" s="3">
        <f>Asahi!F158</f>
        <v>-1.4100764491342601E-3</v>
      </c>
      <c r="F164" s="3">
        <f>Yomiuri!F158</f>
        <v>1.5245602199491001E-2</v>
      </c>
      <c r="G164" s="1">
        <f t="shared" si="24"/>
        <v>0.8495357014658429</v>
      </c>
      <c r="H164" s="1">
        <f t="shared" si="25"/>
        <v>0.69341814463198492</v>
      </c>
      <c r="I164" s="1">
        <f t="shared" si="26"/>
        <v>-3.2402061796357816E-2</v>
      </c>
      <c r="J164" s="1">
        <f t="shared" si="27"/>
        <v>0.38874311765463082</v>
      </c>
      <c r="K164" s="1">
        <f t="shared" si="28"/>
        <v>0.47482372548902518</v>
      </c>
      <c r="L164" s="10">
        <f t="shared" si="29"/>
        <v>93.36451602504026</v>
      </c>
      <c r="M164" s="1">
        <f t="shared" si="30"/>
        <v>81.95987167237179</v>
      </c>
      <c r="O164" s="1">
        <f t="shared" si="31"/>
        <v>0.38853847450708218</v>
      </c>
      <c r="P164" s="1">
        <f t="shared" si="32"/>
        <v>1.4748237254890251</v>
      </c>
      <c r="Q164" s="1">
        <f t="shared" si="33"/>
        <v>93.36451602504026</v>
      </c>
    </row>
    <row r="165" spans="1:17">
      <c r="B165" s="1" t="s">
        <v>9</v>
      </c>
      <c r="C165" s="3">
        <f>Nikkei!F159</f>
        <v>1.12791651981641E-2</v>
      </c>
      <c r="D165" s="3">
        <f>Mainichi!F159</f>
        <v>1.2330781074462499E-2</v>
      </c>
      <c r="E165" s="3">
        <f>Asahi!F159</f>
        <v>5.0918248136173098E-3</v>
      </c>
      <c r="F165" s="3">
        <f>Yomiuri!F159</f>
        <v>7.7411172477417304E-3</v>
      </c>
      <c r="G165" s="1">
        <f t="shared" si="24"/>
        <v>0.27080349881350996</v>
      </c>
      <c r="H165" s="1">
        <f t="shared" si="25"/>
        <v>0.36340260402622482</v>
      </c>
      <c r="I165" s="1">
        <f t="shared" si="26"/>
        <v>0.11700473571369259</v>
      </c>
      <c r="J165" s="1">
        <f t="shared" si="27"/>
        <v>0.19738846741768101</v>
      </c>
      <c r="K165" s="1">
        <f t="shared" si="28"/>
        <v>0.2371498264927771</v>
      </c>
      <c r="L165" s="10">
        <f t="shared" si="29"/>
        <v>78.318440912429026</v>
      </c>
      <c r="M165" s="1">
        <f t="shared" si="30"/>
        <v>40.934705456125101</v>
      </c>
      <c r="O165" s="1">
        <f t="shared" si="31"/>
        <v>0.21281020692688568</v>
      </c>
      <c r="P165" s="1">
        <f t="shared" si="32"/>
        <v>1.2371498264927772</v>
      </c>
      <c r="Q165" s="1">
        <f t="shared" si="33"/>
        <v>78.318440912429026</v>
      </c>
    </row>
    <row r="166" spans="1:17">
      <c r="B166" s="1" t="s">
        <v>10</v>
      </c>
      <c r="C166" s="3">
        <f>Nikkei!F160</f>
        <v>2.2768337836644802E-2</v>
      </c>
      <c r="D166" s="3">
        <f>Mainichi!F160</f>
        <v>1.3651974770037499E-3</v>
      </c>
      <c r="E166" s="3">
        <f>Asahi!F160</f>
        <v>1.7832338433275401E-2</v>
      </c>
      <c r="F166" s="3">
        <f>Yomiuri!F160</f>
        <v>1.53995103383606E-2</v>
      </c>
      <c r="G166" s="1">
        <f t="shared" si="24"/>
        <v>0.54664910390132659</v>
      </c>
      <c r="H166" s="1">
        <f t="shared" si="25"/>
        <v>4.0233973432605173E-2</v>
      </c>
      <c r="I166" s="1">
        <f t="shared" si="26"/>
        <v>0.40976823082415764</v>
      </c>
      <c r="J166" s="1">
        <f t="shared" si="27"/>
        <v>0.39266757593143065</v>
      </c>
      <c r="K166" s="1">
        <f t="shared" si="28"/>
        <v>0.34732972102238002</v>
      </c>
      <c r="L166" s="10">
        <f t="shared" si="29"/>
        <v>85.293438907552414</v>
      </c>
      <c r="M166" s="1">
        <f t="shared" si="30"/>
        <v>59.952984307337296</v>
      </c>
      <c r="O166" s="1">
        <f t="shared" si="31"/>
        <v>0.29812464922786996</v>
      </c>
      <c r="P166" s="1">
        <f t="shared" si="32"/>
        <v>1.34732972102238</v>
      </c>
      <c r="Q166" s="1">
        <f t="shared" si="33"/>
        <v>85.293438907552414</v>
      </c>
    </row>
    <row r="167" spans="1:17">
      <c r="B167" s="1" t="s">
        <v>11</v>
      </c>
      <c r="C167" s="3">
        <f>Nikkei!F161</f>
        <v>4.0076693143582802E-2</v>
      </c>
      <c r="D167" s="3">
        <f>Mainichi!F161</f>
        <v>2.2829685430453099E-2</v>
      </c>
      <c r="E167" s="3">
        <f>Asahi!F161</f>
        <v>1.7031934519070702E-2</v>
      </c>
      <c r="F167" s="3">
        <f>Yomiuri!F161</f>
        <v>2.43657707167261E-2</v>
      </c>
      <c r="G167" s="1">
        <f t="shared" si="24"/>
        <v>0.96220850865134477</v>
      </c>
      <c r="H167" s="1">
        <f t="shared" si="25"/>
        <v>0.67281764913564979</v>
      </c>
      <c r="I167" s="1">
        <f t="shared" si="26"/>
        <v>0.39137579748763152</v>
      </c>
      <c r="J167" s="1">
        <f t="shared" si="27"/>
        <v>0.6212956069911264</v>
      </c>
      <c r="K167" s="1">
        <f t="shared" si="28"/>
        <v>0.66192439056643804</v>
      </c>
      <c r="L167" s="10">
        <f t="shared" si="29"/>
        <v>105.20902512874588</v>
      </c>
      <c r="M167" s="1">
        <f t="shared" si="30"/>
        <v>114.25553357040937</v>
      </c>
      <c r="O167" s="1">
        <f t="shared" si="31"/>
        <v>0.50797620235776564</v>
      </c>
      <c r="P167" s="1">
        <f t="shared" si="32"/>
        <v>1.661924390566438</v>
      </c>
      <c r="Q167" s="1">
        <f t="shared" si="33"/>
        <v>105.20902512874588</v>
      </c>
    </row>
    <row r="168" spans="1:17">
      <c r="B168" s="1" t="s">
        <v>12</v>
      </c>
      <c r="C168" s="3">
        <f>Nikkei!F162</f>
        <v>2.1907342269293199E-2</v>
      </c>
      <c r="D168" s="3">
        <f>Mainichi!F162</f>
        <v>8.1681641464231205E-3</v>
      </c>
      <c r="E168" s="3">
        <f>Asahi!F162</f>
        <v>1.59587117839892E-2</v>
      </c>
      <c r="F168" s="3">
        <f>Yomiuri!F162</f>
        <v>8.5263161296844706E-3</v>
      </c>
      <c r="G168" s="1">
        <f t="shared" si="24"/>
        <v>0.52597730700808765</v>
      </c>
      <c r="H168" s="1">
        <f t="shared" si="25"/>
        <v>0.2407253930630017</v>
      </c>
      <c r="I168" s="1">
        <f t="shared" si="26"/>
        <v>0.36671427689793767</v>
      </c>
      <c r="J168" s="1">
        <f t="shared" si="27"/>
        <v>0.21741002231274068</v>
      </c>
      <c r="K168" s="1">
        <f t="shared" si="28"/>
        <v>0.33770674982044191</v>
      </c>
      <c r="L168" s="10">
        <f t="shared" si="29"/>
        <v>84.684251495210006</v>
      </c>
      <c r="M168" s="1">
        <f t="shared" si="30"/>
        <v>58.291952133754371</v>
      </c>
      <c r="O168" s="1">
        <f t="shared" si="31"/>
        <v>0.29095676714687824</v>
      </c>
      <c r="P168" s="1">
        <f t="shared" si="32"/>
        <v>1.337706749820442</v>
      </c>
      <c r="Q168" s="1">
        <f t="shared" si="33"/>
        <v>84.684251495210006</v>
      </c>
    </row>
    <row r="169" spans="1:17">
      <c r="B169" s="1" t="s">
        <v>13</v>
      </c>
      <c r="C169" s="3">
        <f>Nikkei!F163</f>
        <v>-2.1526169017091401E-3</v>
      </c>
      <c r="D169" s="3">
        <f>Mainichi!F163</f>
        <v>-1.42515958283847E-3</v>
      </c>
      <c r="E169" s="3">
        <f>Asahi!F163</f>
        <v>1.4835560472433601E-3</v>
      </c>
      <c r="F169" s="3">
        <f>Yomiuri!F163</f>
        <v>5.8907570391597598E-5</v>
      </c>
      <c r="G169" s="1">
        <f t="shared" si="24"/>
        <v>-5.1682565007808962E-2</v>
      </c>
      <c r="H169" s="1">
        <f t="shared" si="25"/>
        <v>-4.2001127132897692E-2</v>
      </c>
      <c r="I169" s="1">
        <f t="shared" si="26"/>
        <v>3.4090545055662218E-2</v>
      </c>
      <c r="J169" s="1">
        <f t="shared" si="27"/>
        <v>1.5020667775428264E-3</v>
      </c>
      <c r="K169" s="1">
        <f t="shared" si="28"/>
        <v>-1.4522770076875403E-2</v>
      </c>
      <c r="L169" s="10">
        <f t="shared" si="29"/>
        <v>62.399331351783481</v>
      </c>
      <c r="M169" s="1">
        <f t="shared" si="30"/>
        <v>-2.506792116594815</v>
      </c>
      <c r="O169" s="1">
        <f t="shared" si="31"/>
        <v>-1.4418324661599462E-2</v>
      </c>
      <c r="P169" s="1">
        <f t="shared" si="32"/>
        <v>0.98568512161065158</v>
      </c>
      <c r="Q169" s="1">
        <f t="shared" si="33"/>
        <v>62.399331351783481</v>
      </c>
    </row>
    <row r="170" spans="1:17">
      <c r="B170" s="1" t="s">
        <v>14</v>
      </c>
      <c r="C170" s="3">
        <f>Nikkei!F164</f>
        <v>6.0373033425396797E-3</v>
      </c>
      <c r="D170" s="3">
        <f>Mainichi!F164</f>
        <v>-1.23821162166652E-2</v>
      </c>
      <c r="E170" s="3">
        <f>Asahi!F164</f>
        <v>-5.8071276381776501E-3</v>
      </c>
      <c r="F170" s="3">
        <f>Yomiuri!F164</f>
        <v>-9.2115844923844493E-3</v>
      </c>
      <c r="G170" s="1">
        <f t="shared" si="24"/>
        <v>0.14495069802012997</v>
      </c>
      <c r="H170" s="1">
        <f t="shared" si="25"/>
        <v>-0.36491551097363251</v>
      </c>
      <c r="I170" s="1">
        <f t="shared" si="26"/>
        <v>-0.13344163623688302</v>
      </c>
      <c r="J170" s="1">
        <f t="shared" si="27"/>
        <v>-0.23488347834683343</v>
      </c>
      <c r="K170" s="1">
        <f t="shared" si="28"/>
        <v>-0.14707248188430475</v>
      </c>
      <c r="L170" s="10">
        <f t="shared" si="29"/>
        <v>55.188790153839001</v>
      </c>
      <c r="M170" s="1">
        <f t="shared" si="30"/>
        <v>-25.386350965003434</v>
      </c>
      <c r="O170" s="1">
        <f t="shared" si="31"/>
        <v>-0.13721302872634678</v>
      </c>
      <c r="P170" s="1">
        <f t="shared" si="32"/>
        <v>0.87178449120956358</v>
      </c>
      <c r="Q170" s="1">
        <f t="shared" si="33"/>
        <v>55.188790153839001</v>
      </c>
    </row>
    <row r="171" spans="1:17">
      <c r="B171" s="1" t="s">
        <v>15</v>
      </c>
      <c r="C171" s="3">
        <f>Nikkei!F165</f>
        <v>-8.9396164954214808E-3</v>
      </c>
      <c r="D171" s="3">
        <f>Mainichi!F165</f>
        <v>1.53440444722081E-2</v>
      </c>
      <c r="E171" s="3">
        <f>Asahi!F165</f>
        <v>3.13662662995434E-3</v>
      </c>
      <c r="F171" s="3">
        <f>Yomiuri!F165</f>
        <v>-3.1431301158544702E-3</v>
      </c>
      <c r="G171" s="1">
        <f t="shared" si="24"/>
        <v>-0.2146328546908019</v>
      </c>
      <c r="H171" s="1">
        <f t="shared" si="25"/>
        <v>0.45220701623215587</v>
      </c>
      <c r="I171" s="1">
        <f t="shared" si="26"/>
        <v>7.207635441204728E-2</v>
      </c>
      <c r="J171" s="1">
        <f t="shared" si="27"/>
        <v>-8.0145748553784368E-2</v>
      </c>
      <c r="K171" s="1">
        <f t="shared" si="28"/>
        <v>5.7376191849904223E-2</v>
      </c>
      <c r="L171" s="10">
        <f t="shared" si="29"/>
        <v>66.937773445251693</v>
      </c>
      <c r="M171" s="1">
        <f t="shared" si="30"/>
        <v>9.9037707440257758</v>
      </c>
      <c r="O171" s="1">
        <f t="shared" si="31"/>
        <v>5.5790548819469189E-2</v>
      </c>
      <c r="P171" s="1">
        <f t="shared" si="32"/>
        <v>1.0573761918499043</v>
      </c>
      <c r="Q171" s="1">
        <f t="shared" si="33"/>
        <v>66.937773445251693</v>
      </c>
    </row>
    <row r="172" spans="1:17">
      <c r="B172" s="1" t="s">
        <v>16</v>
      </c>
      <c r="C172" s="3">
        <f>Nikkei!F166</f>
        <v>4.7845239074419503E-2</v>
      </c>
      <c r="D172" s="3">
        <f>Mainichi!F166</f>
        <v>9.3955948298229799E-2</v>
      </c>
      <c r="E172" s="3">
        <f>Asahi!F166</f>
        <v>-3.0702416844855299E-3</v>
      </c>
      <c r="F172" s="3">
        <f>Yomiuri!F166</f>
        <v>8.2581147037520494E-2</v>
      </c>
      <c r="G172" s="1">
        <f t="shared" si="24"/>
        <v>1.1487249202654295</v>
      </c>
      <c r="H172" s="1">
        <f t="shared" si="25"/>
        <v>2.7689921724458473</v>
      </c>
      <c r="I172" s="1">
        <f t="shared" si="26"/>
        <v>-7.0550898748456214E-2</v>
      </c>
      <c r="J172" s="1">
        <f t="shared" si="27"/>
        <v>2.1057123319099196</v>
      </c>
      <c r="K172" s="1">
        <f t="shared" si="28"/>
        <v>1.488219631468185</v>
      </c>
      <c r="L172" s="10">
        <f t="shared" si="29"/>
        <v>157.51809361420521</v>
      </c>
      <c r="M172" s="1">
        <f t="shared" si="30"/>
        <v>256.88330946355819</v>
      </c>
      <c r="O172" s="1">
        <f t="shared" si="31"/>
        <v>0.91156744729438777</v>
      </c>
      <c r="P172" s="1">
        <f t="shared" si="32"/>
        <v>2.4882196314681853</v>
      </c>
      <c r="Q172" s="1">
        <f t="shared" si="33"/>
        <v>157.51809361420521</v>
      </c>
    </row>
    <row r="173" spans="1:17">
      <c r="B173" s="1" t="s">
        <v>17</v>
      </c>
      <c r="C173" s="3">
        <f>Nikkei!F167</f>
        <v>8.0477593956304397E-2</v>
      </c>
      <c r="D173" s="3">
        <f>Mainichi!F167</f>
        <v>6.0606655458881997E-2</v>
      </c>
      <c r="E173" s="3">
        <f>Asahi!F167</f>
        <v>2.03760951353097E-3</v>
      </c>
      <c r="F173" s="3">
        <f>Yomiuri!F167</f>
        <v>1.431674579048E-2</v>
      </c>
      <c r="G173" s="1">
        <f t="shared" si="24"/>
        <v>1.9322009773389559</v>
      </c>
      <c r="H173" s="1">
        <f t="shared" si="25"/>
        <v>1.7861493349104802</v>
      </c>
      <c r="I173" s="1">
        <f t="shared" si="26"/>
        <v>4.6822106287083116E-2</v>
      </c>
      <c r="J173" s="1">
        <f t="shared" si="27"/>
        <v>0.36505848181227118</v>
      </c>
      <c r="K173" s="1">
        <f t="shared" si="28"/>
        <v>1.0325577250871976</v>
      </c>
      <c r="L173" s="10">
        <f t="shared" si="29"/>
        <v>128.67216943692651</v>
      </c>
      <c r="M173" s="1">
        <f t="shared" si="30"/>
        <v>178.23098151909619</v>
      </c>
      <c r="O173" s="1">
        <f t="shared" si="31"/>
        <v>0.70929496306343853</v>
      </c>
      <c r="P173" s="1">
        <f t="shared" si="32"/>
        <v>2.0325577250871976</v>
      </c>
      <c r="Q173" s="1">
        <f t="shared" si="33"/>
        <v>128.67216943692651</v>
      </c>
    </row>
    <row r="174" spans="1:17">
      <c r="B174" s="1" t="s">
        <v>18</v>
      </c>
      <c r="C174" s="3">
        <f>Nikkei!F168</f>
        <v>3.9302743327555498E-2</v>
      </c>
      <c r="D174" s="3">
        <f>Mainichi!F168</f>
        <v>4.4911758578542599E-2</v>
      </c>
      <c r="E174" s="3">
        <f>Asahi!F168</f>
        <v>1.67485300313579E-2</v>
      </c>
      <c r="F174" s="3">
        <f>Yomiuri!F168</f>
        <v>1.0462593762067301E-2</v>
      </c>
      <c r="G174" s="1">
        <f t="shared" si="24"/>
        <v>0.94362660880290727</v>
      </c>
      <c r="H174" s="1">
        <f t="shared" si="25"/>
        <v>1.3236022860417995</v>
      </c>
      <c r="I174" s="1">
        <f t="shared" si="26"/>
        <v>0.38486346283380951</v>
      </c>
      <c r="J174" s="1">
        <f t="shared" si="27"/>
        <v>0.26678259504604729</v>
      </c>
      <c r="K174" s="1">
        <f t="shared" si="28"/>
        <v>0.72971873818114097</v>
      </c>
      <c r="L174" s="10">
        <f t="shared" si="29"/>
        <v>109.5007830825185</v>
      </c>
      <c r="M174" s="1">
        <f t="shared" si="30"/>
        <v>125.95759421384207</v>
      </c>
      <c r="O174" s="1">
        <f t="shared" si="31"/>
        <v>0.54795881620622966</v>
      </c>
      <c r="P174" s="1">
        <f t="shared" si="32"/>
        <v>1.729718738181141</v>
      </c>
      <c r="Q174" s="1">
        <f t="shared" si="33"/>
        <v>109.5007830825185</v>
      </c>
    </row>
    <row r="175" spans="1:17">
      <c r="B175" s="1" t="s">
        <v>19</v>
      </c>
      <c r="C175" s="3">
        <f>Nikkei!F169</f>
        <v>8.3002119147573498E-3</v>
      </c>
      <c r="D175" s="3">
        <f>Mainichi!F169</f>
        <v>7.4200715531280298E-3</v>
      </c>
      <c r="E175" s="3">
        <f>Asahi!F169</f>
        <v>4.0827537853313301E-3</v>
      </c>
      <c r="F175" s="3">
        <f>Yomiuri!F169</f>
        <v>3.8634928828220499E-3</v>
      </c>
      <c r="G175" s="1">
        <f t="shared" si="24"/>
        <v>0.19928127551281311</v>
      </c>
      <c r="H175" s="1">
        <f t="shared" si="25"/>
        <v>0.21867822550609836</v>
      </c>
      <c r="I175" s="1">
        <f t="shared" si="26"/>
        <v>9.3817353330623299E-2</v>
      </c>
      <c r="J175" s="1">
        <f t="shared" si="27"/>
        <v>9.8514066460088048E-2</v>
      </c>
      <c r="K175" s="1">
        <f t="shared" si="28"/>
        <v>0.15257273020240569</v>
      </c>
      <c r="L175" s="10">
        <f t="shared" si="29"/>
        <v>72.964241949203497</v>
      </c>
      <c r="M175" s="1">
        <f t="shared" si="30"/>
        <v>26.335755179911715</v>
      </c>
      <c r="O175" s="1">
        <f t="shared" si="31"/>
        <v>0.14199660036383296</v>
      </c>
      <c r="P175" s="1">
        <f t="shared" si="32"/>
        <v>1.1525727302024058</v>
      </c>
      <c r="Q175" s="1">
        <f t="shared" si="33"/>
        <v>72.964241949203497</v>
      </c>
    </row>
    <row r="176" spans="1:17">
      <c r="A176" s="1">
        <v>2001</v>
      </c>
      <c r="B176" s="1" t="s">
        <v>8</v>
      </c>
      <c r="C176" s="3">
        <f>Nikkei!F170</f>
        <v>1.5188016343100999E-2</v>
      </c>
      <c r="D176" s="3">
        <f>Mainichi!F170</f>
        <v>2.9008510810918601E-3</v>
      </c>
      <c r="E176" s="3">
        <f>Asahi!F170</f>
        <v>1.16937998137058E-2</v>
      </c>
      <c r="F176" s="3">
        <f>Yomiuri!F170</f>
        <v>1.4906495151365801E-2</v>
      </c>
      <c r="G176" s="1">
        <f t="shared" si="24"/>
        <v>0.36465180653777335</v>
      </c>
      <c r="H176" s="1">
        <f t="shared" si="25"/>
        <v>8.5491489176165031E-2</v>
      </c>
      <c r="I176" s="1">
        <f t="shared" si="26"/>
        <v>0.26871112160660993</v>
      </c>
      <c r="J176" s="1">
        <f t="shared" si="27"/>
        <v>0.38009632696824847</v>
      </c>
      <c r="K176" s="1">
        <f t="shared" si="28"/>
        <v>0.27473768607219917</v>
      </c>
      <c r="L176" s="10">
        <f t="shared" si="29"/>
        <v>80.697960754290989</v>
      </c>
      <c r="M176" s="1">
        <f t="shared" si="30"/>
        <v>47.422789311656388</v>
      </c>
      <c r="O176" s="1">
        <f t="shared" si="31"/>
        <v>0.24274042102978871</v>
      </c>
      <c r="P176" s="1">
        <f t="shared" si="32"/>
        <v>1.2747376860721991</v>
      </c>
      <c r="Q176" s="1">
        <f t="shared" si="33"/>
        <v>80.697960754290989</v>
      </c>
    </row>
    <row r="177" spans="1:17">
      <c r="B177" s="1" t="s">
        <v>9</v>
      </c>
      <c r="C177" s="3">
        <f>Nikkei!F171</f>
        <v>4.3237658607113297E-3</v>
      </c>
      <c r="D177" s="3">
        <f>Mainichi!F171</f>
        <v>3.2818263359231201E-2</v>
      </c>
      <c r="E177" s="3">
        <f>Asahi!F171</f>
        <v>4.8951645489977699E-2</v>
      </c>
      <c r="F177" s="3">
        <f>Yomiuri!F171</f>
        <v>5.09061980350471E-3</v>
      </c>
      <c r="G177" s="1">
        <f t="shared" si="24"/>
        <v>0.10381006950067725</v>
      </c>
      <c r="H177" s="1">
        <f t="shared" si="25"/>
        <v>0.9671927749218372</v>
      </c>
      <c r="I177" s="1">
        <f t="shared" si="26"/>
        <v>1.1248569133776338</v>
      </c>
      <c r="J177" s="1">
        <f t="shared" si="27"/>
        <v>0.12980421418019783</v>
      </c>
      <c r="K177" s="1">
        <f t="shared" si="28"/>
        <v>0.58141599299508662</v>
      </c>
      <c r="L177" s="10">
        <f t="shared" si="29"/>
        <v>100.11239734517238</v>
      </c>
      <c r="M177" s="1">
        <f t="shared" si="30"/>
        <v>100.35888607938428</v>
      </c>
      <c r="O177" s="1">
        <f t="shared" si="31"/>
        <v>0.45832064379128823</v>
      </c>
      <c r="P177" s="1">
        <f t="shared" si="32"/>
        <v>1.5814159929950866</v>
      </c>
      <c r="Q177" s="1">
        <f t="shared" si="33"/>
        <v>100.11239734517238</v>
      </c>
    </row>
    <row r="178" spans="1:17">
      <c r="B178" s="1" t="s">
        <v>10</v>
      </c>
      <c r="C178" s="3">
        <f>Nikkei!F172</f>
        <v>2.0945283012870599E-2</v>
      </c>
      <c r="D178" s="3">
        <f>Mainichi!F172</f>
        <v>1.6423814672600699E-2</v>
      </c>
      <c r="E178" s="3">
        <f>Asahi!F172</f>
        <v>9.5730183509864803E-4</v>
      </c>
      <c r="F178" s="3">
        <f>Yomiuri!F172</f>
        <v>5.2942375265899302E-2</v>
      </c>
      <c r="G178" s="1">
        <f t="shared" si="24"/>
        <v>0.50287905389024434</v>
      </c>
      <c r="H178" s="1">
        <f t="shared" si="25"/>
        <v>0.48402911251324593</v>
      </c>
      <c r="I178" s="1">
        <f t="shared" si="26"/>
        <v>2.1997781210853842E-2</v>
      </c>
      <c r="J178" s="1">
        <f t="shared" si="27"/>
        <v>1.3499620249565634</v>
      </c>
      <c r="K178" s="1">
        <f t="shared" si="28"/>
        <v>0.58971699314272685</v>
      </c>
      <c r="L178" s="10">
        <f t="shared" si="29"/>
        <v>100.63789666276115</v>
      </c>
      <c r="M178" s="1">
        <f t="shared" si="30"/>
        <v>101.79173130242413</v>
      </c>
      <c r="O178" s="1">
        <f t="shared" si="31"/>
        <v>0.46355600865559748</v>
      </c>
      <c r="P178" s="1">
        <f t="shared" si="32"/>
        <v>1.5897169931427269</v>
      </c>
      <c r="Q178" s="1">
        <f t="shared" si="33"/>
        <v>100.63789666276115</v>
      </c>
    </row>
    <row r="179" spans="1:17">
      <c r="B179" s="1" t="s">
        <v>11</v>
      </c>
      <c r="C179" s="3">
        <f>Nikkei!F173</f>
        <v>2.7207522782346099E-2</v>
      </c>
      <c r="D179" s="3">
        <f>Mainichi!F173</f>
        <v>4.0650950581327698E-3</v>
      </c>
      <c r="E179" s="3">
        <f>Asahi!F173</f>
        <v>5.2145255413132401E-3</v>
      </c>
      <c r="F179" s="3">
        <f>Yomiuri!F173</f>
        <v>1.0156604415942501E-2</v>
      </c>
      <c r="G179" s="1">
        <f t="shared" si="24"/>
        <v>0.65323029090015206</v>
      </c>
      <c r="H179" s="1">
        <f t="shared" si="25"/>
        <v>0.11980312689186078</v>
      </c>
      <c r="I179" s="1">
        <f t="shared" si="26"/>
        <v>0.11982426834520529</v>
      </c>
      <c r="J179" s="1">
        <f t="shared" si="27"/>
        <v>0.25898026288329229</v>
      </c>
      <c r="K179" s="1">
        <f t="shared" si="28"/>
        <v>0.2879594872551276</v>
      </c>
      <c r="L179" s="10">
        <f t="shared" si="29"/>
        <v>81.534974050923509</v>
      </c>
      <c r="M179" s="1">
        <f t="shared" si="30"/>
        <v>49.705019684863537</v>
      </c>
      <c r="O179" s="1">
        <f t="shared" si="31"/>
        <v>0.25305917319300852</v>
      </c>
      <c r="P179" s="1">
        <f t="shared" si="32"/>
        <v>1.2879594872551277</v>
      </c>
      <c r="Q179" s="1">
        <f t="shared" si="33"/>
        <v>81.534974050923509</v>
      </c>
    </row>
    <row r="180" spans="1:17">
      <c r="B180" s="1" t="s">
        <v>12</v>
      </c>
      <c r="C180" s="3">
        <f>Nikkei!F174</f>
        <v>1.2361502656786399E-2</v>
      </c>
      <c r="D180" s="3">
        <f>Mainichi!F174</f>
        <v>7.6379268747399096E-3</v>
      </c>
      <c r="E180" s="3">
        <f>Asahi!F174</f>
        <v>8.6226901507555499E-4</v>
      </c>
      <c r="F180" s="3">
        <f>Yomiuri!F174</f>
        <v>9.0504738486965903E-3</v>
      </c>
      <c r="G180" s="1">
        <f t="shared" si="24"/>
        <v>0.29678953284549214</v>
      </c>
      <c r="H180" s="1">
        <f t="shared" si="25"/>
        <v>0.22509867776266224</v>
      </c>
      <c r="I180" s="1">
        <f t="shared" si="26"/>
        <v>1.9814027763329085E-2</v>
      </c>
      <c r="J180" s="1">
        <f t="shared" si="27"/>
        <v>0.23077536552222794</v>
      </c>
      <c r="K180" s="1">
        <f t="shared" si="28"/>
        <v>0.19311940097342783</v>
      </c>
      <c r="L180" s="10">
        <f t="shared" si="29"/>
        <v>75.531070938686895</v>
      </c>
      <c r="M180" s="1">
        <f t="shared" si="30"/>
        <v>33.33456285261655</v>
      </c>
      <c r="O180" s="1">
        <f t="shared" si="31"/>
        <v>0.1765712227458921</v>
      </c>
      <c r="P180" s="1">
        <f t="shared" si="32"/>
        <v>1.1931194009734278</v>
      </c>
      <c r="Q180" s="1">
        <f t="shared" si="33"/>
        <v>75.531070938686895</v>
      </c>
    </row>
    <row r="181" spans="1:17">
      <c r="B181" s="1" t="s">
        <v>13</v>
      </c>
      <c r="C181" s="3">
        <f>Nikkei!F175</f>
        <v>1.74552461096125E-2</v>
      </c>
      <c r="D181" s="3">
        <f>Mainichi!F175</f>
        <v>1.48201104513912E-2</v>
      </c>
      <c r="E181" s="3">
        <f>Asahi!F175</f>
        <v>1.6790200611568398E-2</v>
      </c>
      <c r="F181" s="3">
        <f>Yomiuri!F175</f>
        <v>1.42766623429696E-2</v>
      </c>
      <c r="G181" s="1">
        <f t="shared" si="24"/>
        <v>0.41908613235874703</v>
      </c>
      <c r="H181" s="1">
        <f t="shared" si="25"/>
        <v>0.43676606513968086</v>
      </c>
      <c r="I181" s="1">
        <f t="shared" si="26"/>
        <v>0.3858210085866654</v>
      </c>
      <c r="J181" s="1">
        <f t="shared" si="27"/>
        <v>0.36403640579666724</v>
      </c>
      <c r="K181" s="1">
        <f t="shared" si="28"/>
        <v>0.40142740297044011</v>
      </c>
      <c r="L181" s="10">
        <f t="shared" si="29"/>
        <v>88.718122010939865</v>
      </c>
      <c r="M181" s="1">
        <f t="shared" si="30"/>
        <v>69.290847670566123</v>
      </c>
      <c r="O181" s="1">
        <f t="shared" si="31"/>
        <v>0.33749129075943762</v>
      </c>
      <c r="P181" s="1">
        <f t="shared" si="32"/>
        <v>1.4014274029704401</v>
      </c>
      <c r="Q181" s="1">
        <f t="shared" si="33"/>
        <v>88.718122010939865</v>
      </c>
    </row>
    <row r="182" spans="1:17">
      <c r="B182" s="1" t="s">
        <v>14</v>
      </c>
      <c r="C182" s="3">
        <f>Nikkei!F176</f>
        <v>1.70129119716028E-2</v>
      </c>
      <c r="D182" s="3">
        <f>Mainichi!F176</f>
        <v>-6.7864541044621602E-3</v>
      </c>
      <c r="E182" s="3">
        <f>Asahi!F176</f>
        <v>-9.7437203538061005E-4</v>
      </c>
      <c r="F182" s="3">
        <f>Yomiuri!F176</f>
        <v>2.12029618436303E-2</v>
      </c>
      <c r="G182" s="1">
        <f t="shared" si="24"/>
        <v>0.40846605275948888</v>
      </c>
      <c r="H182" s="1">
        <f t="shared" si="25"/>
        <v>-0.20000477494273516</v>
      </c>
      <c r="I182" s="1">
        <f t="shared" si="26"/>
        <v>-2.2390036315002224E-2</v>
      </c>
      <c r="J182" s="1">
        <f t="shared" si="27"/>
        <v>0.54064807560571215</v>
      </c>
      <c r="K182" s="1">
        <f t="shared" si="28"/>
        <v>0.18167982927686591</v>
      </c>
      <c r="L182" s="10">
        <f t="shared" si="29"/>
        <v>74.806882646537531</v>
      </c>
      <c r="M182" s="1">
        <f t="shared" si="30"/>
        <v>31.359965169504811</v>
      </c>
      <c r="O182" s="1">
        <f t="shared" si="31"/>
        <v>0.16693701027526794</v>
      </c>
      <c r="P182" s="1">
        <f t="shared" si="32"/>
        <v>1.181679829276866</v>
      </c>
      <c r="Q182" s="1">
        <f t="shared" si="33"/>
        <v>74.806882646537531</v>
      </c>
    </row>
    <row r="183" spans="1:17">
      <c r="B183" s="1" t="s">
        <v>15</v>
      </c>
      <c r="C183" s="3">
        <f>Nikkei!F177</f>
        <v>5.5702338902611399E-2</v>
      </c>
      <c r="D183" s="3">
        <f>Mainichi!F177</f>
        <v>1.8102937728883599E-2</v>
      </c>
      <c r="E183" s="3">
        <f>Asahi!F177</f>
        <v>1.8123710475146802E-2</v>
      </c>
      <c r="F183" s="3">
        <f>Yomiuri!F177</f>
        <v>1.54918661661373E-2</v>
      </c>
      <c r="G183" s="1">
        <f t="shared" si="24"/>
        <v>1.3373674382726772</v>
      </c>
      <c r="H183" s="1">
        <f t="shared" si="25"/>
        <v>0.53351484155578166</v>
      </c>
      <c r="I183" s="1">
        <f t="shared" si="26"/>
        <v>0.41646365142510772</v>
      </c>
      <c r="J183" s="1">
        <f t="shared" si="27"/>
        <v>0.39502252996694176</v>
      </c>
      <c r="K183" s="1">
        <f t="shared" si="28"/>
        <v>0.67059211530512719</v>
      </c>
      <c r="L183" s="10">
        <f t="shared" si="29"/>
        <v>105.75774014551689</v>
      </c>
      <c r="M183" s="1">
        <f t="shared" si="30"/>
        <v>115.75167954867268</v>
      </c>
      <c r="O183" s="1">
        <f t="shared" si="31"/>
        <v>0.51317812365004878</v>
      </c>
      <c r="P183" s="1">
        <f t="shared" si="32"/>
        <v>1.6705921153051273</v>
      </c>
      <c r="Q183" s="1">
        <f t="shared" si="33"/>
        <v>105.75774014551689</v>
      </c>
    </row>
    <row r="184" spans="1:17">
      <c r="B184" s="1" t="s">
        <v>16</v>
      </c>
      <c r="C184" s="3">
        <f>Nikkei!F178</f>
        <v>8.4226357623434903E-2</v>
      </c>
      <c r="D184" s="3">
        <f>Mainichi!F178</f>
        <v>7.4845917738203899E-2</v>
      </c>
      <c r="E184" s="3">
        <f>Asahi!F178</f>
        <v>4.1579213742669499E-2</v>
      </c>
      <c r="F184" s="3">
        <f>Yomiuri!F178</f>
        <v>0.12593400722416101</v>
      </c>
      <c r="G184" s="1">
        <f t="shared" si="24"/>
        <v>2.0222057161160016</v>
      </c>
      <c r="H184" s="1">
        <f t="shared" si="25"/>
        <v>2.2057971220595629</v>
      </c>
      <c r="I184" s="1">
        <f t="shared" si="26"/>
        <v>0.95544624829463343</v>
      </c>
      <c r="J184" s="1">
        <f t="shared" si="27"/>
        <v>3.211154137859876</v>
      </c>
      <c r="K184" s="1">
        <f t="shared" si="28"/>
        <v>2.0986508060825182</v>
      </c>
      <c r="L184" s="10">
        <f t="shared" si="29"/>
        <v>196.16177027838842</v>
      </c>
      <c r="M184" s="1">
        <f t="shared" si="30"/>
        <v>362.25053955442758</v>
      </c>
      <c r="O184" s="1">
        <f t="shared" si="31"/>
        <v>1.1309667929093652</v>
      </c>
      <c r="P184" s="1">
        <f t="shared" si="32"/>
        <v>3.0986508060825178</v>
      </c>
      <c r="Q184" s="1">
        <f t="shared" si="33"/>
        <v>196.16177027838842</v>
      </c>
    </row>
    <row r="185" spans="1:17">
      <c r="B185" s="1" t="s">
        <v>17</v>
      </c>
      <c r="C185" s="3">
        <f>Nikkei!F179</f>
        <v>4.8252373578736803E-2</v>
      </c>
      <c r="D185" s="3">
        <f>Mainichi!F179</f>
        <v>5.3945116031124804E-4</v>
      </c>
      <c r="E185" s="3">
        <f>Asahi!F179</f>
        <v>5.2805917384346097E-2</v>
      </c>
      <c r="F185" s="3">
        <f>Yomiuri!F179</f>
        <v>5.2067617045645401E-2</v>
      </c>
      <c r="G185" s="1">
        <f t="shared" si="24"/>
        <v>1.1584998855505175</v>
      </c>
      <c r="H185" s="1">
        <f t="shared" si="25"/>
        <v>1.5898259422355475E-2</v>
      </c>
      <c r="I185" s="1">
        <f t="shared" si="26"/>
        <v>1.2134239950971859</v>
      </c>
      <c r="J185" s="1">
        <f t="shared" si="27"/>
        <v>1.327656822886758</v>
      </c>
      <c r="K185" s="1">
        <f t="shared" si="28"/>
        <v>0.92886974073920425</v>
      </c>
      <c r="L185" s="10">
        <f t="shared" si="29"/>
        <v>122.10814533767196</v>
      </c>
      <c r="M185" s="1">
        <f t="shared" si="30"/>
        <v>160.33327878241008</v>
      </c>
      <c r="O185" s="1">
        <f t="shared" si="31"/>
        <v>0.65693420481058462</v>
      </c>
      <c r="P185" s="1">
        <f t="shared" si="32"/>
        <v>1.9288697407392044</v>
      </c>
      <c r="Q185" s="1">
        <f t="shared" si="33"/>
        <v>122.10814533767196</v>
      </c>
    </row>
    <row r="186" spans="1:17">
      <c r="B186" s="1" t="s">
        <v>18</v>
      </c>
      <c r="C186" s="3">
        <f>Nikkei!F180</f>
        <v>2.8875449439052001E-2</v>
      </c>
      <c r="D186" s="3">
        <f>Mainichi!F180</f>
        <v>4.8639054318751597E-3</v>
      </c>
      <c r="E186" s="3">
        <f>Asahi!F180</f>
        <v>-9.68915121360054E-3</v>
      </c>
      <c r="F186" s="3">
        <f>Yomiuri!F180</f>
        <v>8.7303706421626402E-3</v>
      </c>
      <c r="G186" s="1">
        <f t="shared" si="24"/>
        <v>0.69327584094438743</v>
      </c>
      <c r="H186" s="1">
        <f t="shared" si="25"/>
        <v>0.14334500701998559</v>
      </c>
      <c r="I186" s="1">
        <f t="shared" si="26"/>
        <v>-0.22264642216391453</v>
      </c>
      <c r="J186" s="1">
        <f t="shared" si="27"/>
        <v>0.22261314819220956</v>
      </c>
      <c r="K186" s="1">
        <f t="shared" si="28"/>
        <v>0.20914689349816704</v>
      </c>
      <c r="L186" s="10">
        <f t="shared" si="29"/>
        <v>76.545700047783328</v>
      </c>
      <c r="M186" s="1">
        <f t="shared" si="30"/>
        <v>36.101086848873521</v>
      </c>
      <c r="O186" s="1">
        <f t="shared" si="31"/>
        <v>0.18991506425061255</v>
      </c>
      <c r="P186" s="1">
        <f t="shared" si="32"/>
        <v>1.2091468934981671</v>
      </c>
      <c r="Q186" s="1">
        <f t="shared" si="33"/>
        <v>76.545700047783328</v>
      </c>
    </row>
    <row r="187" spans="1:17">
      <c r="B187" s="1" t="s">
        <v>19</v>
      </c>
      <c r="C187" s="3">
        <f>Nikkei!F181</f>
        <v>4.8671762576614201E-2</v>
      </c>
      <c r="D187" s="3">
        <f>Mainichi!F181</f>
        <v>6.5328037829559798E-3</v>
      </c>
      <c r="E187" s="3">
        <f>Asahi!F181</f>
        <v>2.1176679378767899E-2</v>
      </c>
      <c r="F187" s="3">
        <f>Yomiuri!F181</f>
        <v>1.4812747485728099E-2</v>
      </c>
      <c r="G187" s="1">
        <f t="shared" si="24"/>
        <v>1.1685690711678696</v>
      </c>
      <c r="H187" s="1">
        <f t="shared" si="25"/>
        <v>0.19252940198859705</v>
      </c>
      <c r="I187" s="1">
        <f t="shared" si="26"/>
        <v>0.48661763998241231</v>
      </c>
      <c r="J187" s="1">
        <f t="shared" si="27"/>
        <v>0.37770588286928986</v>
      </c>
      <c r="K187" s="1">
        <f t="shared" si="28"/>
        <v>0.55635549900204218</v>
      </c>
      <c r="L187" s="10">
        <f t="shared" si="29"/>
        <v>98.525929177776177</v>
      </c>
      <c r="M187" s="1">
        <f t="shared" si="30"/>
        <v>96.033165266674715</v>
      </c>
      <c r="O187" s="1">
        <f t="shared" si="31"/>
        <v>0.44234686945660767</v>
      </c>
      <c r="P187" s="1">
        <f t="shared" si="32"/>
        <v>1.5563554990020423</v>
      </c>
      <c r="Q187" s="1">
        <f t="shared" si="33"/>
        <v>98.525929177776177</v>
      </c>
    </row>
    <row r="188" spans="1:17">
      <c r="A188" s="1">
        <v>2002</v>
      </c>
      <c r="B188" s="1" t="s">
        <v>8</v>
      </c>
      <c r="C188" s="3">
        <f>Nikkei!F182</f>
        <v>1.52582076150984E-2</v>
      </c>
      <c r="D188" s="3">
        <f>Mainichi!F182</f>
        <v>2.8187647944089601E-3</v>
      </c>
      <c r="E188" s="3">
        <f>Asahi!F182</f>
        <v>9.1358694430325599E-3</v>
      </c>
      <c r="F188" s="3">
        <f>Yomiuri!F182</f>
        <v>-5.5202469230774002E-4</v>
      </c>
      <c r="G188" s="1">
        <f t="shared" si="24"/>
        <v>0.366337041367578</v>
      </c>
      <c r="H188" s="1">
        <f t="shared" si="25"/>
        <v>8.3072309875578079E-2</v>
      </c>
      <c r="I188" s="1">
        <f t="shared" si="26"/>
        <v>0.2099325936819561</v>
      </c>
      <c r="J188" s="1">
        <f t="shared" si="27"/>
        <v>-1.4075914949244431E-2</v>
      </c>
      <c r="K188" s="1">
        <f t="shared" si="28"/>
        <v>0.16131650749396692</v>
      </c>
      <c r="L188" s="10">
        <f t="shared" si="29"/>
        <v>73.517771514092104</v>
      </c>
      <c r="M188" s="1">
        <f t="shared" si="30"/>
        <v>27.845028677166056</v>
      </c>
      <c r="O188" s="1">
        <f t="shared" si="31"/>
        <v>0.14955428183656352</v>
      </c>
      <c r="P188" s="1">
        <f t="shared" si="32"/>
        <v>1.1613165074939669</v>
      </c>
      <c r="Q188" s="1">
        <f t="shared" si="33"/>
        <v>73.517771514092104</v>
      </c>
    </row>
    <row r="189" spans="1:17">
      <c r="B189" s="1" t="s">
        <v>9</v>
      </c>
      <c r="C189" s="3">
        <f>Nikkei!F183</f>
        <v>1.2863296782444199E-2</v>
      </c>
      <c r="D189" s="3">
        <f>Mainichi!F183</f>
        <v>-7.4423869019907603E-3</v>
      </c>
      <c r="E189" s="3">
        <f>Asahi!F183</f>
        <v>2.11904074422363E-4</v>
      </c>
      <c r="F189" s="3">
        <f>Yomiuri!F183</f>
        <v>1.7613507102568E-2</v>
      </c>
      <c r="G189" s="1">
        <f t="shared" si="24"/>
        <v>0.30883719794523873</v>
      </c>
      <c r="H189" s="1">
        <f t="shared" si="25"/>
        <v>-0.21933588505235896</v>
      </c>
      <c r="I189" s="1">
        <f t="shared" si="26"/>
        <v>4.8693309632601737E-3</v>
      </c>
      <c r="J189" s="1">
        <f t="shared" si="27"/>
        <v>0.44912162696419233</v>
      </c>
      <c r="K189" s="1">
        <f t="shared" si="28"/>
        <v>0.13587306770508306</v>
      </c>
      <c r="L189" s="10">
        <f t="shared" si="29"/>
        <v>71.907060755344503</v>
      </c>
      <c r="M189" s="1">
        <f t="shared" si="30"/>
        <v>23.453207148338851</v>
      </c>
      <c r="O189" s="1">
        <f t="shared" si="31"/>
        <v>0.12740157788090517</v>
      </c>
      <c r="P189" s="1">
        <f t="shared" si="32"/>
        <v>1.135873067705083</v>
      </c>
      <c r="Q189" s="1">
        <f t="shared" si="33"/>
        <v>71.907060755344503</v>
      </c>
    </row>
    <row r="190" spans="1:17">
      <c r="B190" s="1" t="s">
        <v>10</v>
      </c>
      <c r="C190" s="3">
        <f>Nikkei!F184</f>
        <v>-1.20009981191244E-2</v>
      </c>
      <c r="D190" s="3">
        <f>Mainichi!F184</f>
        <v>1.5799454827304601E-2</v>
      </c>
      <c r="E190" s="3">
        <f>Asahi!F184</f>
        <v>-1.84327945994612E-3</v>
      </c>
      <c r="F190" s="3">
        <f>Yomiuri!F184</f>
        <v>-3.0756276480696301E-3</v>
      </c>
      <c r="G190" s="1">
        <f t="shared" si="24"/>
        <v>-0.2881341147873448</v>
      </c>
      <c r="H190" s="1">
        <f t="shared" si="25"/>
        <v>0.46562849439669218</v>
      </c>
      <c r="I190" s="1">
        <f t="shared" si="26"/>
        <v>-4.2356607690172438E-2</v>
      </c>
      <c r="J190" s="1">
        <f t="shared" si="27"/>
        <v>-7.8424523020500014E-2</v>
      </c>
      <c r="K190" s="1">
        <f t="shared" si="28"/>
        <v>1.4178312224668733E-2</v>
      </c>
      <c r="L190" s="10">
        <f t="shared" si="29"/>
        <v>64.203108240987532</v>
      </c>
      <c r="M190" s="1">
        <f t="shared" si="30"/>
        <v>2.4473348488807316</v>
      </c>
      <c r="O190" s="1">
        <f t="shared" si="31"/>
        <v>1.4078740029322457E-2</v>
      </c>
      <c r="P190" s="1">
        <f t="shared" si="32"/>
        <v>1.0141783122246688</v>
      </c>
      <c r="Q190" s="1">
        <f t="shared" si="33"/>
        <v>64.203108240987532</v>
      </c>
    </row>
    <row r="191" spans="1:17">
      <c r="B191" s="1" t="s">
        <v>11</v>
      </c>
      <c r="C191" s="3">
        <f>Nikkei!F185</f>
        <v>8.0792075793519498E-3</v>
      </c>
      <c r="D191" s="3">
        <f>Mainichi!F185</f>
        <v>5.0322083080525503E-3</v>
      </c>
      <c r="E191" s="3">
        <f>Asahi!F185</f>
        <v>6.5576262695288302E-3</v>
      </c>
      <c r="F191" s="3">
        <f>Yomiuri!F185</f>
        <v>-1.9086514658988301E-3</v>
      </c>
      <c r="G191" s="1">
        <f t="shared" si="24"/>
        <v>0.19397514281334005</v>
      </c>
      <c r="H191" s="1">
        <f t="shared" si="25"/>
        <v>0.14830509049714952</v>
      </c>
      <c r="I191" s="1">
        <f t="shared" si="26"/>
        <v>0.15068729908449185</v>
      </c>
      <c r="J191" s="1">
        <f t="shared" si="27"/>
        <v>-4.866814125547396E-2</v>
      </c>
      <c r="K191" s="1">
        <f t="shared" si="28"/>
        <v>0.11107484778487686</v>
      </c>
      <c r="L191" s="10">
        <f t="shared" si="29"/>
        <v>70.337195990411431</v>
      </c>
      <c r="M191" s="1">
        <f t="shared" si="30"/>
        <v>19.172757766265313</v>
      </c>
      <c r="O191" s="1">
        <f t="shared" si="31"/>
        <v>0.10532787813161722</v>
      </c>
      <c r="P191" s="1">
        <f t="shared" si="32"/>
        <v>1.1110748477848769</v>
      </c>
      <c r="Q191" s="1">
        <f t="shared" si="33"/>
        <v>70.337195990411431</v>
      </c>
    </row>
    <row r="192" spans="1:17">
      <c r="B192" s="1" t="s">
        <v>12</v>
      </c>
      <c r="C192" s="3">
        <f>Nikkei!F186</f>
        <v>1.31637304730285E-2</v>
      </c>
      <c r="D192" s="3">
        <f>Mainichi!F186</f>
        <v>7.5298459293586997E-3</v>
      </c>
      <c r="E192" s="3">
        <f>Asahi!F186</f>
        <v>2.7185213412304499E-2</v>
      </c>
      <c r="F192" s="3">
        <f>Yomiuri!F186</f>
        <v>4.8954219934772301E-2</v>
      </c>
      <c r="G192" s="1">
        <f t="shared" si="24"/>
        <v>0.31605036426936767</v>
      </c>
      <c r="H192" s="1">
        <f t="shared" si="25"/>
        <v>0.22191340533263818</v>
      </c>
      <c r="I192" s="1">
        <f t="shared" si="26"/>
        <v>0.62468738164762805</v>
      </c>
      <c r="J192" s="1">
        <f t="shared" si="27"/>
        <v>1.2482692274647722</v>
      </c>
      <c r="K192" s="1">
        <f t="shared" si="28"/>
        <v>0.60273009467860161</v>
      </c>
      <c r="L192" s="10">
        <f t="shared" si="29"/>
        <v>101.46169811501863</v>
      </c>
      <c r="M192" s="1">
        <f t="shared" si="30"/>
        <v>104.03793778850775</v>
      </c>
      <c r="O192" s="1">
        <f t="shared" si="31"/>
        <v>0.47170848432821433</v>
      </c>
      <c r="P192" s="1">
        <f t="shared" si="32"/>
        <v>1.6027300946786016</v>
      </c>
      <c r="Q192" s="1">
        <f t="shared" si="33"/>
        <v>101.46169811501863</v>
      </c>
    </row>
    <row r="193" spans="1:17">
      <c r="B193" s="1" t="s">
        <v>13</v>
      </c>
      <c r="C193" s="3">
        <f>Nikkei!F187</f>
        <v>7.9791596722419894E-2</v>
      </c>
      <c r="D193" s="3">
        <f>Mainichi!F187</f>
        <v>5.70905854619509E-2</v>
      </c>
      <c r="E193" s="3">
        <f>Asahi!F187</f>
        <v>6.9091396933441504E-2</v>
      </c>
      <c r="F193" s="3">
        <f>Yomiuri!F187</f>
        <v>3.9871909380128599E-2</v>
      </c>
      <c r="G193" s="1">
        <f t="shared" si="24"/>
        <v>1.9157307467989733</v>
      </c>
      <c r="H193" s="1">
        <f t="shared" si="25"/>
        <v>1.6825266215472932</v>
      </c>
      <c r="I193" s="1">
        <f t="shared" si="26"/>
        <v>1.5876470487884171</v>
      </c>
      <c r="J193" s="1">
        <f t="shared" si="27"/>
        <v>1.016682067159774</v>
      </c>
      <c r="K193" s="1">
        <f t="shared" si="28"/>
        <v>1.5506466210736145</v>
      </c>
      <c r="L193" s="10">
        <f t="shared" si="29"/>
        <v>161.47006805744147</v>
      </c>
      <c r="M193" s="1">
        <f t="shared" si="30"/>
        <v>267.6589042417761</v>
      </c>
      <c r="O193" s="1">
        <f t="shared" si="31"/>
        <v>0.93634690391676234</v>
      </c>
      <c r="P193" s="1">
        <f t="shared" si="32"/>
        <v>2.5506466210736143</v>
      </c>
      <c r="Q193" s="1">
        <f t="shared" si="33"/>
        <v>161.47006805744147</v>
      </c>
    </row>
    <row r="194" spans="1:17">
      <c r="B194" s="1" t="s">
        <v>14</v>
      </c>
      <c r="C194" s="3">
        <f>Nikkei!F188</f>
        <v>5.4971729431499097E-2</v>
      </c>
      <c r="D194" s="3">
        <f>Mainichi!F188</f>
        <v>3.50109617233407E-2</v>
      </c>
      <c r="E194" s="3">
        <f>Asahi!F188</f>
        <v>4.3061751685431103E-2</v>
      </c>
      <c r="F194" s="3">
        <f>Yomiuri!F188</f>
        <v>1.0485087058397799E-2</v>
      </c>
      <c r="G194" s="1">
        <f t="shared" si="24"/>
        <v>1.3198261045332171</v>
      </c>
      <c r="H194" s="1">
        <f t="shared" si="25"/>
        <v>1.0318141716159772</v>
      </c>
      <c r="I194" s="1">
        <f t="shared" si="26"/>
        <v>0.98951339838872931</v>
      </c>
      <c r="J194" s="1">
        <f t="shared" si="27"/>
        <v>0.26735614498047616</v>
      </c>
      <c r="K194" s="1">
        <f t="shared" si="28"/>
        <v>0.90212745487959989</v>
      </c>
      <c r="L194" s="10">
        <f t="shared" si="29"/>
        <v>120.41521042380124</v>
      </c>
      <c r="M194" s="1">
        <f t="shared" si="30"/>
        <v>155.71726193316417</v>
      </c>
      <c r="O194" s="1">
        <f t="shared" si="31"/>
        <v>0.64297297285577093</v>
      </c>
      <c r="P194" s="1">
        <f t="shared" si="32"/>
        <v>1.9021274548795999</v>
      </c>
      <c r="Q194" s="1">
        <f t="shared" si="33"/>
        <v>120.41521042380124</v>
      </c>
    </row>
    <row r="195" spans="1:17">
      <c r="B195" s="1" t="s">
        <v>15</v>
      </c>
      <c r="C195" s="3">
        <f>Nikkei!F189</f>
        <v>1.5561129297597801E-2</v>
      </c>
      <c r="D195" s="3">
        <f>Mainichi!F189</f>
        <v>1.14935234128151E-3</v>
      </c>
      <c r="E195" s="3">
        <f>Asahi!F189</f>
        <v>1.8750949116692599E-3</v>
      </c>
      <c r="F195" s="3">
        <f>Yomiuri!F189</f>
        <v>5.6342332062117202E-3</v>
      </c>
      <c r="G195" s="1">
        <f t="shared" si="24"/>
        <v>0.37360994233552069</v>
      </c>
      <c r="H195" s="1">
        <f t="shared" si="25"/>
        <v>3.3872763715703677E-2</v>
      </c>
      <c r="I195" s="1">
        <f t="shared" si="26"/>
        <v>4.3087693039087487E-2</v>
      </c>
      <c r="J195" s="1">
        <f t="shared" si="27"/>
        <v>0.1436656521346934</v>
      </c>
      <c r="K195" s="1">
        <f t="shared" si="28"/>
        <v>0.14855901280625133</v>
      </c>
      <c r="L195" s="10">
        <f t="shared" si="29"/>
        <v>72.71015139202251</v>
      </c>
      <c r="M195" s="1">
        <f t="shared" si="30"/>
        <v>25.642942784366031</v>
      </c>
      <c r="O195" s="1">
        <f t="shared" si="31"/>
        <v>0.13850812433133486</v>
      </c>
      <c r="P195" s="1">
        <f t="shared" si="32"/>
        <v>1.1485590128062513</v>
      </c>
      <c r="Q195" s="1">
        <f t="shared" si="33"/>
        <v>72.71015139202251</v>
      </c>
    </row>
    <row r="196" spans="1:17">
      <c r="B196" s="1" t="s">
        <v>16</v>
      </c>
      <c r="C196" s="3">
        <f>Nikkei!F190</f>
        <v>1.6933463736595902E-2</v>
      </c>
      <c r="D196" s="3">
        <f>Mainichi!F190</f>
        <v>1.0730803793911101E-2</v>
      </c>
      <c r="E196" s="3">
        <f>Asahi!F190</f>
        <v>-1.66318186163354E-3</v>
      </c>
      <c r="F196" s="3">
        <f>Yomiuri!F190</f>
        <v>-2.0900035911430698E-3</v>
      </c>
      <c r="G196" s="1">
        <f t="shared" si="24"/>
        <v>0.40655856584565875</v>
      </c>
      <c r="H196" s="1">
        <f t="shared" si="25"/>
        <v>0.31624939397213092</v>
      </c>
      <c r="I196" s="1">
        <f t="shared" si="26"/>
        <v>-3.8218155825748584E-2</v>
      </c>
      <c r="J196" s="1">
        <f t="shared" si="27"/>
        <v>-5.3292385653185753E-2</v>
      </c>
      <c r="K196" s="1">
        <f t="shared" si="28"/>
        <v>0.15782435458471383</v>
      </c>
      <c r="L196" s="10">
        <f t="shared" si="29"/>
        <v>73.296698879700003</v>
      </c>
      <c r="M196" s="1">
        <f t="shared" si="30"/>
        <v>27.242244130105131</v>
      </c>
      <c r="O196" s="1">
        <f t="shared" si="31"/>
        <v>0.14654268766757395</v>
      </c>
      <c r="P196" s="1">
        <f t="shared" si="32"/>
        <v>1.1578243545847138</v>
      </c>
      <c r="Q196" s="1">
        <f t="shared" si="33"/>
        <v>73.296698879700003</v>
      </c>
    </row>
    <row r="197" spans="1:17">
      <c r="B197" s="1" t="s">
        <v>17</v>
      </c>
      <c r="C197" s="3">
        <f>Nikkei!F191</f>
        <v>-7.39256957810412E-3</v>
      </c>
      <c r="D197" s="3">
        <f>Mainichi!F191</f>
        <v>-3.7309664217260302E-4</v>
      </c>
      <c r="E197" s="3">
        <f>Asahi!F191</f>
        <v>7.2587064495370996E-3</v>
      </c>
      <c r="F197" s="3">
        <f>Yomiuri!F191</f>
        <v>-1.30895443519996E-3</v>
      </c>
      <c r="G197" s="1">
        <f t="shared" si="24"/>
        <v>-0.1774895279748861</v>
      </c>
      <c r="H197" s="1">
        <f t="shared" si="25"/>
        <v>-1.099559634545492E-2</v>
      </c>
      <c r="I197" s="1">
        <f t="shared" si="26"/>
        <v>0.16679737831514405</v>
      </c>
      <c r="J197" s="1">
        <f t="shared" si="27"/>
        <v>-3.3376643398479698E-2</v>
      </c>
      <c r="K197" s="1">
        <f t="shared" si="28"/>
        <v>-1.3766097350919165E-2</v>
      </c>
      <c r="L197" s="10">
        <f t="shared" si="29"/>
        <v>62.445906071805361</v>
      </c>
      <c r="M197" s="1">
        <f t="shared" si="30"/>
        <v>-2.3761819634195809</v>
      </c>
      <c r="O197" s="1">
        <f t="shared" si="31"/>
        <v>-1.3672205335885713E-2</v>
      </c>
      <c r="P197" s="1">
        <f t="shared" si="32"/>
        <v>0.98642083475972264</v>
      </c>
      <c r="Q197" s="1">
        <f t="shared" si="33"/>
        <v>62.445906071805361</v>
      </c>
    </row>
    <row r="198" spans="1:17">
      <c r="B198" s="1" t="s">
        <v>18</v>
      </c>
      <c r="C198" s="3">
        <f>Nikkei!F192</f>
        <v>2.04411988689992E-2</v>
      </c>
      <c r="D198" s="3">
        <f>Mainichi!F192</f>
        <v>3.8723118026708901E-3</v>
      </c>
      <c r="E198" s="3">
        <f>Asahi!F192</f>
        <v>3.81554250179248E-2</v>
      </c>
      <c r="F198" s="3">
        <f>Yomiuri!F192</f>
        <v>6.1641250693398797E-3</v>
      </c>
      <c r="G198" s="1">
        <f t="shared" si="24"/>
        <v>0.49077640733276628</v>
      </c>
      <c r="H198" s="1">
        <f t="shared" si="25"/>
        <v>0.11412157787850651</v>
      </c>
      <c r="I198" s="1">
        <f t="shared" si="26"/>
        <v>0.876771213402048</v>
      </c>
      <c r="J198" s="1">
        <f t="shared" si="27"/>
        <v>0.15717720859516165</v>
      </c>
      <c r="K198" s="1">
        <f t="shared" si="28"/>
        <v>0.40971160180212063</v>
      </c>
      <c r="L198" s="10">
        <f t="shared" si="29"/>
        <v>89.2425577121072</v>
      </c>
      <c r="M198" s="1">
        <f t="shared" si="30"/>
        <v>70.720792799052845</v>
      </c>
      <c r="O198" s="1">
        <f t="shared" si="31"/>
        <v>0.34338514574039047</v>
      </c>
      <c r="P198" s="1">
        <f t="shared" si="32"/>
        <v>1.4097116018021207</v>
      </c>
      <c r="Q198" s="1">
        <f t="shared" si="33"/>
        <v>89.2425577121072</v>
      </c>
    </row>
    <row r="199" spans="1:17">
      <c r="B199" s="1" t="s">
        <v>19</v>
      </c>
      <c r="C199" s="3">
        <f>Nikkei!F193</f>
        <v>1.97218576595432E-2</v>
      </c>
      <c r="D199" s="3">
        <f>Mainichi!F193</f>
        <v>4.5164675785268997E-3</v>
      </c>
      <c r="E199" s="3">
        <f>Asahi!F193</f>
        <v>6.6195175267236899E-3</v>
      </c>
      <c r="F199" s="3">
        <f>Yomiuri!F193</f>
        <v>2.7963690068395299E-2</v>
      </c>
      <c r="G199" s="1">
        <f t="shared" si="24"/>
        <v>0.47350561530702895</v>
      </c>
      <c r="H199" s="1">
        <f t="shared" si="25"/>
        <v>0.13310560532421403</v>
      </c>
      <c r="I199" s="1">
        <f t="shared" si="26"/>
        <v>0.15210949455588874</v>
      </c>
      <c r="J199" s="1">
        <f t="shared" si="27"/>
        <v>0.71303789224401781</v>
      </c>
      <c r="K199" s="1">
        <f t="shared" si="28"/>
        <v>0.36793965185778738</v>
      </c>
      <c r="L199" s="10">
        <f t="shared" si="29"/>
        <v>86.598161759850797</v>
      </c>
      <c r="M199" s="1">
        <f t="shared" si="30"/>
        <v>63.51048827306002</v>
      </c>
      <c r="O199" s="1">
        <f t="shared" si="31"/>
        <v>0.31330570408825709</v>
      </c>
      <c r="P199" s="1">
        <f t="shared" si="32"/>
        <v>1.3679396518577873</v>
      </c>
      <c r="Q199" s="1">
        <f t="shared" si="33"/>
        <v>86.598161759850797</v>
      </c>
    </row>
    <row r="200" spans="1:17">
      <c r="A200" s="1">
        <v>2003</v>
      </c>
      <c r="B200" s="1" t="s">
        <v>8</v>
      </c>
      <c r="C200" s="3">
        <f>Nikkei!F194</f>
        <v>3.4977766154156299E-2</v>
      </c>
      <c r="D200" s="3">
        <f>Mainichi!F194</f>
        <v>1.0455540894189299E-3</v>
      </c>
      <c r="E200" s="3">
        <f>Asahi!F194</f>
        <v>2.33347528746893E-2</v>
      </c>
      <c r="F200" s="3">
        <f>Yomiuri!F194</f>
        <v>1.2314053395486401E-2</v>
      </c>
      <c r="G200" s="1">
        <f t="shared" si="24"/>
        <v>0.83978745667880272</v>
      </c>
      <c r="H200" s="1">
        <f t="shared" si="25"/>
        <v>3.0813707294829237E-2</v>
      </c>
      <c r="I200" s="1">
        <f t="shared" si="26"/>
        <v>0.53620788086535132</v>
      </c>
      <c r="J200" s="1">
        <f t="shared" si="27"/>
        <v>0.31399241861937066</v>
      </c>
      <c r="K200" s="1">
        <f t="shared" si="28"/>
        <v>0.43020036586458843</v>
      </c>
      <c r="L200" s="10">
        <f t="shared" si="29"/>
        <v>90.539610036112393</v>
      </c>
      <c r="M200" s="1">
        <f t="shared" si="30"/>
        <v>74.257382028152293</v>
      </c>
      <c r="O200" s="1">
        <f t="shared" si="31"/>
        <v>0.35781455044571031</v>
      </c>
      <c r="P200" s="1">
        <f t="shared" si="32"/>
        <v>1.4302003658645885</v>
      </c>
      <c r="Q200" s="1">
        <f t="shared" si="33"/>
        <v>90.539610036112393</v>
      </c>
    </row>
    <row r="201" spans="1:17">
      <c r="B201" s="1" t="s">
        <v>9</v>
      </c>
      <c r="C201" s="3">
        <f>Nikkei!F195</f>
        <v>3.0992541332840001E-2</v>
      </c>
      <c r="D201" s="3">
        <f>Mainichi!F195</f>
        <v>6.3608563669001694E-2</v>
      </c>
      <c r="E201" s="3">
        <f>Asahi!F195</f>
        <v>2.98148060429223E-2</v>
      </c>
      <c r="F201" s="3">
        <f>Yomiuri!F195</f>
        <v>4.36222529437418E-2</v>
      </c>
      <c r="G201" s="1">
        <f t="shared" ref="G201:G264" si="34">C201/$C$5</f>
        <v>0.74410547966985163</v>
      </c>
      <c r="H201" s="1">
        <f t="shared" ref="H201:H264" si="35">D201/$D$5</f>
        <v>1.8746190963974065</v>
      </c>
      <c r="I201" s="1">
        <f t="shared" ref="I201:I264" si="36">E201/$E$5</f>
        <v>0.68511263232736075</v>
      </c>
      <c r="J201" s="1">
        <f t="shared" ref="J201:J264" si="37">F201/$F$5</f>
        <v>1.112310972474098</v>
      </c>
      <c r="K201" s="1">
        <f t="shared" ref="K201:K264" si="38">AVERAGE(G201:J201)</f>
        <v>1.1040370452171793</v>
      </c>
      <c r="L201" s="10">
        <f t="shared" ref="L201:L264" si="39">IF($N$9&lt;0,Q201,M201)</f>
        <v>133.19720657485416</v>
      </c>
      <c r="M201" s="1">
        <f t="shared" ref="M201:M264" si="40">K201*$M$7</f>
        <v>190.56910952449024</v>
      </c>
      <c r="O201" s="1">
        <f t="shared" ref="O201:O264" si="41">IF(K201&gt;=0,LN(1+K201),-LN(1-K201))</f>
        <v>0.74385790176284683</v>
      </c>
      <c r="P201" s="1">
        <f t="shared" ref="P201:P264" si="42">EXP(O201)</f>
        <v>2.1040370452171793</v>
      </c>
      <c r="Q201" s="1">
        <f t="shared" ref="Q201:Q264" si="43">P201*$Q$7</f>
        <v>133.19720657485416</v>
      </c>
    </row>
    <row r="202" spans="1:17">
      <c r="B202" s="1" t="s">
        <v>10</v>
      </c>
      <c r="C202" s="3">
        <f>Nikkei!F196</f>
        <v>5.0856019785994397E-2</v>
      </c>
      <c r="D202" s="3">
        <f>Mainichi!F196</f>
        <v>1.5712548008343302E-2</v>
      </c>
      <c r="E202" s="3">
        <f>Asahi!F196</f>
        <v>2.3507035129066298E-2</v>
      </c>
      <c r="F202" s="3">
        <f>Yomiuri!F196</f>
        <v>2.1013134032984E-2</v>
      </c>
      <c r="G202" s="1">
        <f t="shared" si="34"/>
        <v>1.2210112939934621</v>
      </c>
      <c r="H202" s="1">
        <f t="shared" si="35"/>
        <v>0.46306724834687141</v>
      </c>
      <c r="I202" s="1">
        <f t="shared" si="36"/>
        <v>0.54016674441219414</v>
      </c>
      <c r="J202" s="1">
        <f t="shared" si="37"/>
        <v>0.53580771220369061</v>
      </c>
      <c r="K202" s="1">
        <f t="shared" si="38"/>
        <v>0.69001324973905453</v>
      </c>
      <c r="L202" s="10">
        <f t="shared" si="39"/>
        <v>106.98720559670471</v>
      </c>
      <c r="M202" s="1">
        <f t="shared" si="40"/>
        <v>119.10398399449035</v>
      </c>
      <c r="O202" s="1">
        <f t="shared" si="41"/>
        <v>0.52473636898652964</v>
      </c>
      <c r="P202" s="1">
        <f t="shared" si="42"/>
        <v>1.6900132497390545</v>
      </c>
      <c r="Q202" s="1">
        <f t="shared" si="43"/>
        <v>106.98720559670471</v>
      </c>
    </row>
    <row r="203" spans="1:17">
      <c r="B203" s="1" t="s">
        <v>11</v>
      </c>
      <c r="C203" s="3">
        <f>Nikkei!F197</f>
        <v>3.4538598473749099E-2</v>
      </c>
      <c r="D203" s="3">
        <f>Mainichi!F197</f>
        <v>5.4845651542761303E-3</v>
      </c>
      <c r="E203" s="3">
        <f>Asahi!F197</f>
        <v>6.2620881737397403E-3</v>
      </c>
      <c r="F203" s="3">
        <f>Yomiuri!F197</f>
        <v>1.1520803996949099E-2</v>
      </c>
      <c r="G203" s="1">
        <f t="shared" si="34"/>
        <v>0.82924340112764894</v>
      </c>
      <c r="H203" s="1">
        <f t="shared" si="35"/>
        <v>0.16163657816804755</v>
      </c>
      <c r="I203" s="1">
        <f t="shared" si="36"/>
        <v>0.14389614698148684</v>
      </c>
      <c r="J203" s="1">
        <f t="shared" si="37"/>
        <v>0.29376558597412777</v>
      </c>
      <c r="K203" s="1">
        <f t="shared" si="38"/>
        <v>0.35713542806282778</v>
      </c>
      <c r="L203" s="10">
        <f t="shared" si="39"/>
        <v>85.914194511284776</v>
      </c>
      <c r="M203" s="1">
        <f t="shared" si="40"/>
        <v>61.645558725063069</v>
      </c>
      <c r="O203" s="1">
        <f t="shared" si="41"/>
        <v>0.30537617547723017</v>
      </c>
      <c r="P203" s="1">
        <f t="shared" si="42"/>
        <v>1.3571354280628278</v>
      </c>
      <c r="Q203" s="1">
        <f t="shared" si="43"/>
        <v>85.914194511284776</v>
      </c>
    </row>
    <row r="204" spans="1:17">
      <c r="B204" s="1" t="s">
        <v>12</v>
      </c>
      <c r="C204" s="3">
        <f>Nikkei!F198</f>
        <v>6.6337519315002896E-2</v>
      </c>
      <c r="D204" s="3">
        <f>Mainichi!F198</f>
        <v>6.3963235186801897E-3</v>
      </c>
      <c r="E204" s="3">
        <f>Asahi!F198</f>
        <v>7.46227986442884E-4</v>
      </c>
      <c r="F204" s="3">
        <f>Yomiuri!F198</f>
        <v>8.5238459386475594E-3</v>
      </c>
      <c r="G204" s="1">
        <f t="shared" si="34"/>
        <v>1.5927093909428365</v>
      </c>
      <c r="H204" s="1">
        <f t="shared" si="35"/>
        <v>0.18850716826824279</v>
      </c>
      <c r="I204" s="1">
        <f t="shared" si="36"/>
        <v>1.7147527955480208E-2</v>
      </c>
      <c r="J204" s="1">
        <f t="shared" si="37"/>
        <v>0.21734703563944785</v>
      </c>
      <c r="K204" s="1">
        <f t="shared" si="38"/>
        <v>0.5039277807015019</v>
      </c>
      <c r="L204" s="10">
        <f t="shared" si="39"/>
        <v>95.206964029040151</v>
      </c>
      <c r="M204" s="1">
        <f t="shared" si="40"/>
        <v>86.983556257432284</v>
      </c>
      <c r="O204" s="1">
        <f t="shared" si="41"/>
        <v>0.40808020622414265</v>
      </c>
      <c r="P204" s="1">
        <f t="shared" si="42"/>
        <v>1.5039277807015019</v>
      </c>
      <c r="Q204" s="1">
        <f t="shared" si="43"/>
        <v>95.206964029040151</v>
      </c>
    </row>
    <row r="205" spans="1:17">
      <c r="B205" s="1" t="s">
        <v>13</v>
      </c>
      <c r="C205" s="3">
        <f>Nikkei!F199</f>
        <v>8.3592639780708494E-2</v>
      </c>
      <c r="D205" s="3">
        <f>Mainichi!F199</f>
        <v>1.26232670181769E-2</v>
      </c>
      <c r="E205" s="3">
        <f>Asahi!F199</f>
        <v>4.5507458441779404E-3</v>
      </c>
      <c r="F205" s="3">
        <f>Yomiuri!F199</f>
        <v>9.2893836173355102E-4</v>
      </c>
      <c r="G205" s="1">
        <f t="shared" si="34"/>
        <v>2.0069906708483969</v>
      </c>
      <c r="H205" s="1">
        <f t="shared" si="35"/>
        <v>0.37202250838954298</v>
      </c>
      <c r="I205" s="1">
        <f t="shared" si="36"/>
        <v>0.10457131466389903</v>
      </c>
      <c r="J205" s="1">
        <f t="shared" si="37"/>
        <v>2.3686725530680734E-2</v>
      </c>
      <c r="K205" s="1">
        <f t="shared" si="38"/>
        <v>0.62681780485812977</v>
      </c>
      <c r="L205" s="10">
        <f t="shared" si="39"/>
        <v>102.98658367537087</v>
      </c>
      <c r="M205" s="1">
        <f t="shared" si="40"/>
        <v>108.19574526361262</v>
      </c>
      <c r="O205" s="1">
        <f t="shared" si="41"/>
        <v>0.48662583970343798</v>
      </c>
      <c r="P205" s="1">
        <f t="shared" si="42"/>
        <v>1.6268178048581299</v>
      </c>
      <c r="Q205" s="1">
        <f t="shared" si="43"/>
        <v>102.98658367537087</v>
      </c>
    </row>
    <row r="206" spans="1:17">
      <c r="B206" s="1" t="s">
        <v>14</v>
      </c>
      <c r="C206" s="3">
        <f>Nikkei!F200</f>
        <v>1.45789533734618E-2</v>
      </c>
      <c r="D206" s="3">
        <f>Mainichi!F200</f>
        <v>5.3695560449796502E-2</v>
      </c>
      <c r="E206" s="3">
        <f>Asahi!F200</f>
        <v>3.3770201921214799E-3</v>
      </c>
      <c r="F206" s="3">
        <f>Yomiuri!F200</f>
        <v>1.26660796136933E-2</v>
      </c>
      <c r="G206" s="1">
        <f t="shared" si="34"/>
        <v>0.35002870453702523</v>
      </c>
      <c r="H206" s="1">
        <f t="shared" si="35"/>
        <v>1.582471246084806</v>
      </c>
      <c r="I206" s="1">
        <f t="shared" si="36"/>
        <v>7.7600343598285076E-2</v>
      </c>
      <c r="J206" s="1">
        <f t="shared" si="37"/>
        <v>0.32296863141642812</v>
      </c>
      <c r="K206" s="1">
        <f t="shared" si="38"/>
        <v>0.58326723140913606</v>
      </c>
      <c r="L206" s="10">
        <f t="shared" si="39"/>
        <v>100.22959099725944</v>
      </c>
      <c r="M206" s="1">
        <f t="shared" si="40"/>
        <v>100.67843048019152</v>
      </c>
      <c r="O206" s="1">
        <f t="shared" si="41"/>
        <v>0.45949057992324022</v>
      </c>
      <c r="P206" s="1">
        <f t="shared" si="42"/>
        <v>1.5832672314091361</v>
      </c>
      <c r="Q206" s="1">
        <f t="shared" si="43"/>
        <v>100.22959099725944</v>
      </c>
    </row>
    <row r="207" spans="1:17">
      <c r="B207" s="1" t="s">
        <v>15</v>
      </c>
      <c r="C207" s="3">
        <f>Nikkei!F201</f>
        <v>1.4230425632182599E-2</v>
      </c>
      <c r="D207" s="3">
        <f>Mainichi!F201</f>
        <v>4.3769036450499203E-3</v>
      </c>
      <c r="E207" s="3">
        <f>Asahi!F201</f>
        <v>1.57391336450853E-2</v>
      </c>
      <c r="F207" s="3">
        <f>Yomiuri!F201</f>
        <v>7.2078415996470104E-3</v>
      </c>
      <c r="G207" s="1">
        <f t="shared" si="34"/>
        <v>0.34166083952984017</v>
      </c>
      <c r="H207" s="1">
        <f t="shared" si="35"/>
        <v>0.1289924922499161</v>
      </c>
      <c r="I207" s="1">
        <f t="shared" si="36"/>
        <v>0.36166860406916185</v>
      </c>
      <c r="J207" s="1">
        <f t="shared" si="37"/>
        <v>0.18379062882154104</v>
      </c>
      <c r="K207" s="1">
        <f t="shared" si="38"/>
        <v>0.2540281411676148</v>
      </c>
      <c r="L207" s="10">
        <f t="shared" si="39"/>
        <v>79.386931779303339</v>
      </c>
      <c r="M207" s="1">
        <f t="shared" si="40"/>
        <v>43.848090846399963</v>
      </c>
      <c r="O207" s="1">
        <f t="shared" si="41"/>
        <v>0.22636088308143062</v>
      </c>
      <c r="P207" s="1">
        <f t="shared" si="42"/>
        <v>1.2540281411676149</v>
      </c>
      <c r="Q207" s="1">
        <f t="shared" si="43"/>
        <v>79.386931779303339</v>
      </c>
    </row>
    <row r="208" spans="1:17">
      <c r="B208" s="1" t="s">
        <v>16</v>
      </c>
      <c r="C208" s="3">
        <f>Nikkei!F202</f>
        <v>3.6665584378202797E-2</v>
      </c>
      <c r="D208" s="3">
        <f>Mainichi!F202</f>
        <v>3.1574632850436803E-2</v>
      </c>
      <c r="E208" s="3">
        <f>Asahi!F202</f>
        <v>1.2441379489398E-2</v>
      </c>
      <c r="F208" s="3">
        <f>Yomiuri!F202</f>
        <v>1.19145922309811E-2</v>
      </c>
      <c r="G208" s="1">
        <f t="shared" si="34"/>
        <v>0.88031058692849473</v>
      </c>
      <c r="H208" s="1">
        <f t="shared" si="35"/>
        <v>0.9305415228549001</v>
      </c>
      <c r="I208" s="1">
        <f t="shared" si="36"/>
        <v>0.2858897099479385</v>
      </c>
      <c r="J208" s="1">
        <f t="shared" si="37"/>
        <v>0.3038066761055771</v>
      </c>
      <c r="K208" s="1">
        <f t="shared" si="38"/>
        <v>0.60013712395922758</v>
      </c>
      <c r="L208" s="10">
        <f t="shared" si="39"/>
        <v>101.29754869695772</v>
      </c>
      <c r="M208" s="1">
        <f t="shared" si="40"/>
        <v>103.5903621177865</v>
      </c>
      <c r="O208" s="1">
        <f t="shared" si="41"/>
        <v>0.47008932804800546</v>
      </c>
      <c r="P208" s="1">
        <f t="shared" si="42"/>
        <v>1.6001371239592275</v>
      </c>
      <c r="Q208" s="1">
        <f t="shared" si="43"/>
        <v>101.29754869695772</v>
      </c>
    </row>
    <row r="209" spans="1:17">
      <c r="B209" s="1" t="s">
        <v>17</v>
      </c>
      <c r="C209" s="3">
        <f>Nikkei!F203</f>
        <v>4.0820940594423101E-2</v>
      </c>
      <c r="D209" s="3">
        <f>Mainichi!F203</f>
        <v>9.6828980543808202E-2</v>
      </c>
      <c r="E209" s="3">
        <f>Asahi!F203</f>
        <v>3.2881052770439199E-2</v>
      </c>
      <c r="F209" s="3">
        <f>Yomiuri!F203</f>
        <v>6.5161429939936205E-2</v>
      </c>
      <c r="G209" s="1">
        <f t="shared" si="34"/>
        <v>0.98007727909043663</v>
      </c>
      <c r="H209" s="1">
        <f t="shared" si="35"/>
        <v>2.853663807858855</v>
      </c>
      <c r="I209" s="1">
        <f t="shared" si="36"/>
        <v>0.75557173120024934</v>
      </c>
      <c r="J209" s="1">
        <f t="shared" si="37"/>
        <v>1.6615320991735125</v>
      </c>
      <c r="K209" s="1">
        <f t="shared" si="38"/>
        <v>1.5627112293307632</v>
      </c>
      <c r="L209" s="10">
        <f t="shared" si="39"/>
        <v>162.23382462813734</v>
      </c>
      <c r="M209" s="1">
        <f t="shared" si="40"/>
        <v>269.74139020752045</v>
      </c>
      <c r="O209" s="1">
        <f t="shared" si="41"/>
        <v>0.94106577202562858</v>
      </c>
      <c r="P209" s="1">
        <f t="shared" si="42"/>
        <v>2.5627112293307635</v>
      </c>
      <c r="Q209" s="1">
        <f t="shared" si="43"/>
        <v>162.23382462813734</v>
      </c>
    </row>
    <row r="210" spans="1:17">
      <c r="B210" s="1" t="s">
        <v>18</v>
      </c>
      <c r="C210" s="3">
        <f>Nikkei!F204</f>
        <v>2.9857895745856799E-2</v>
      </c>
      <c r="D210" s="3">
        <f>Mainichi!F204</f>
        <v>4.3349548420014698E-2</v>
      </c>
      <c r="E210" s="3">
        <f>Asahi!F204</f>
        <v>-3.6813461517992902E-4</v>
      </c>
      <c r="F210" s="3">
        <f>Yomiuri!F204</f>
        <v>1.7599318841413698E-2</v>
      </c>
      <c r="G210" s="1">
        <f t="shared" si="34"/>
        <v>0.71686357040883886</v>
      </c>
      <c r="H210" s="1">
        <f t="shared" si="35"/>
        <v>1.277562117441206</v>
      </c>
      <c r="I210" s="1">
        <f t="shared" si="36"/>
        <v>-8.4593431496299762E-3</v>
      </c>
      <c r="J210" s="1">
        <f t="shared" si="37"/>
        <v>0.448759844674254</v>
      </c>
      <c r="K210" s="1">
        <f t="shared" si="38"/>
        <v>0.6086815473436672</v>
      </c>
      <c r="L210" s="10">
        <f t="shared" si="39"/>
        <v>101.83845805460771</v>
      </c>
      <c r="M210" s="1">
        <f t="shared" si="40"/>
        <v>105.06522490688121</v>
      </c>
      <c r="O210" s="1">
        <f t="shared" si="41"/>
        <v>0.47541492880918657</v>
      </c>
      <c r="P210" s="1">
        <f t="shared" si="42"/>
        <v>1.6086815473436671</v>
      </c>
      <c r="Q210" s="1">
        <f t="shared" si="43"/>
        <v>101.83845805460771</v>
      </c>
    </row>
    <row r="211" spans="1:17">
      <c r="B211" s="1" t="s">
        <v>19</v>
      </c>
      <c r="C211" s="3">
        <f>Nikkei!F205</f>
        <v>4.1030649529303902E-2</v>
      </c>
      <c r="D211" s="3">
        <f>Mainichi!F205</f>
        <v>6.4647090661024503E-2</v>
      </c>
      <c r="E211" s="3">
        <f>Asahi!F205</f>
        <v>7.24752837805965E-3</v>
      </c>
      <c r="F211" s="3">
        <f>Yomiuri!F205</f>
        <v>1.4612838399704699E-2</v>
      </c>
      <c r="G211" s="1">
        <f t="shared" si="34"/>
        <v>0.98511221849423392</v>
      </c>
      <c r="H211" s="1">
        <f t="shared" si="35"/>
        <v>1.9052257068767886</v>
      </c>
      <c r="I211" s="1">
        <f t="shared" si="36"/>
        <v>0.16654051808391415</v>
      </c>
      <c r="J211" s="1">
        <f t="shared" si="37"/>
        <v>0.37260845999734721</v>
      </c>
      <c r="K211" s="1">
        <f t="shared" si="38"/>
        <v>0.85737172586307109</v>
      </c>
      <c r="L211" s="10">
        <f t="shared" si="39"/>
        <v>117.58192471869739</v>
      </c>
      <c r="M211" s="1">
        <f t="shared" si="40"/>
        <v>147.99192385529062</v>
      </c>
      <c r="O211" s="1">
        <f t="shared" si="41"/>
        <v>0.61916243781635993</v>
      </c>
      <c r="P211" s="1">
        <f t="shared" si="42"/>
        <v>1.8573717258630711</v>
      </c>
      <c r="Q211" s="1">
        <f t="shared" si="43"/>
        <v>117.58192471869739</v>
      </c>
    </row>
    <row r="212" spans="1:17">
      <c r="A212" s="1">
        <v>2004</v>
      </c>
      <c r="B212" s="1" t="s">
        <v>8</v>
      </c>
      <c r="C212" s="3">
        <f>Nikkei!F206</f>
        <v>4.3780409891614802E-2</v>
      </c>
      <c r="D212" s="3">
        <f>Mainichi!F206</f>
        <v>4.09584951007467E-2</v>
      </c>
      <c r="E212" s="3">
        <f>Asahi!F206</f>
        <v>2.3442701026755601E-2</v>
      </c>
      <c r="F212" s="3">
        <f>Yomiuri!F206</f>
        <v>2.7820263006301599E-2</v>
      </c>
      <c r="G212" s="1">
        <f t="shared" si="34"/>
        <v>1.051131707873971</v>
      </c>
      <c r="H212" s="1">
        <f t="shared" si="35"/>
        <v>1.2070949671982183</v>
      </c>
      <c r="I212" s="1">
        <f t="shared" si="36"/>
        <v>0.53868841495001196</v>
      </c>
      <c r="J212" s="1">
        <f t="shared" si="37"/>
        <v>0.70938068785518682</v>
      </c>
      <c r="K212" s="1">
        <f t="shared" si="38"/>
        <v>0.87657394446934711</v>
      </c>
      <c r="L212" s="10">
        <f t="shared" si="39"/>
        <v>118.79753158465525</v>
      </c>
      <c r="M212" s="1">
        <f t="shared" si="40"/>
        <v>151.30644098725222</v>
      </c>
      <c r="O212" s="1">
        <f t="shared" si="41"/>
        <v>0.62944774434245898</v>
      </c>
      <c r="P212" s="1">
        <f t="shared" si="42"/>
        <v>1.8765739444693472</v>
      </c>
      <c r="Q212" s="1">
        <f t="shared" si="43"/>
        <v>118.79753158465525</v>
      </c>
    </row>
    <row r="213" spans="1:17">
      <c r="B213" s="1" t="s">
        <v>9</v>
      </c>
      <c r="C213" s="3">
        <f>Nikkei!F207</f>
        <v>5.8014594127084901E-2</v>
      </c>
      <c r="D213" s="3">
        <f>Mainichi!F207</f>
        <v>2.2877973411070101E-2</v>
      </c>
      <c r="E213" s="3">
        <f>Asahi!F207</f>
        <v>5.7629932605352097E-2</v>
      </c>
      <c r="F213" s="3">
        <f>Yomiuri!F207</f>
        <v>1.58237940602248E-2</v>
      </c>
      <c r="G213" s="1">
        <f t="shared" si="34"/>
        <v>1.3928827883837973</v>
      </c>
      <c r="H213" s="1">
        <f t="shared" si="35"/>
        <v>0.67424075265143024</v>
      </c>
      <c r="I213" s="1">
        <f t="shared" si="36"/>
        <v>1.3242747503123198</v>
      </c>
      <c r="J213" s="1">
        <f t="shared" si="37"/>
        <v>0.40348626152019051</v>
      </c>
      <c r="K213" s="1">
        <f t="shared" si="38"/>
        <v>0.94872113821693449</v>
      </c>
      <c r="L213" s="10">
        <f t="shared" si="39"/>
        <v>123.36484882426282</v>
      </c>
      <c r="M213" s="1">
        <f t="shared" si="40"/>
        <v>163.75985142916721</v>
      </c>
      <c r="O213" s="1">
        <f t="shared" si="41"/>
        <v>0.66717333087192998</v>
      </c>
      <c r="P213" s="1">
        <f t="shared" si="42"/>
        <v>1.9487211382169345</v>
      </c>
      <c r="Q213" s="1">
        <f t="shared" si="43"/>
        <v>123.36484882426282</v>
      </c>
    </row>
    <row r="214" spans="1:17">
      <c r="B214" s="1" t="s">
        <v>10</v>
      </c>
      <c r="C214" s="3">
        <f>Nikkei!F208</f>
        <v>5.0027344224629101E-2</v>
      </c>
      <c r="D214" s="3">
        <f>Mainichi!F208</f>
        <v>-2.4583517427182598E-3</v>
      </c>
      <c r="E214" s="3">
        <f>Asahi!F208</f>
        <v>3.5336692416927301E-2</v>
      </c>
      <c r="F214" s="3">
        <f>Yomiuri!F208</f>
        <v>2.33910107258898E-2</v>
      </c>
      <c r="G214" s="1">
        <f t="shared" si="34"/>
        <v>1.2011154739166803</v>
      </c>
      <c r="H214" s="1">
        <f t="shared" si="35"/>
        <v>-7.2450513841854552E-2</v>
      </c>
      <c r="I214" s="1">
        <f t="shared" si="36"/>
        <v>0.81199972673477927</v>
      </c>
      <c r="J214" s="1">
        <f t="shared" si="37"/>
        <v>0.59644048924344217</v>
      </c>
      <c r="K214" s="1">
        <f t="shared" si="38"/>
        <v>0.6342762940132618</v>
      </c>
      <c r="L214" s="10">
        <f t="shared" si="39"/>
        <v>103.45874737752179</v>
      </c>
      <c r="M214" s="1">
        <f t="shared" si="40"/>
        <v>109.48316369114552</v>
      </c>
      <c r="O214" s="1">
        <f t="shared" si="41"/>
        <v>0.49120007272700134</v>
      </c>
      <c r="P214" s="1">
        <f t="shared" si="42"/>
        <v>1.6342762940132618</v>
      </c>
      <c r="Q214" s="1">
        <f t="shared" si="43"/>
        <v>103.45874737752179</v>
      </c>
    </row>
    <row r="215" spans="1:17">
      <c r="B215" s="1" t="s">
        <v>11</v>
      </c>
      <c r="C215" s="3">
        <f>Nikkei!F209</f>
        <v>3.3565238323691703E-2</v>
      </c>
      <c r="D215" s="3">
        <f>Mainichi!F209</f>
        <v>4.7545420334525801E-2</v>
      </c>
      <c r="E215" s="3">
        <f>Asahi!F209</f>
        <v>1.9681628496791399E-2</v>
      </c>
      <c r="F215" s="3">
        <f>Yomiuri!F209</f>
        <v>5.1791731411810801E-2</v>
      </c>
      <c r="G215" s="1">
        <f t="shared" si="34"/>
        <v>0.80587382282906261</v>
      </c>
      <c r="H215" s="1">
        <f t="shared" si="35"/>
        <v>1.4012193919225229</v>
      </c>
      <c r="I215" s="1">
        <f t="shared" si="36"/>
        <v>0.45226295581174625</v>
      </c>
      <c r="J215" s="1">
        <f t="shared" si="37"/>
        <v>1.3206220964122231</v>
      </c>
      <c r="K215" s="1">
        <f t="shared" si="38"/>
        <v>0.99499456674388864</v>
      </c>
      <c r="L215" s="10">
        <f t="shared" si="39"/>
        <v>126.29421332021695</v>
      </c>
      <c r="M215" s="1">
        <f t="shared" si="40"/>
        <v>171.74716137246003</v>
      </c>
      <c r="O215" s="1">
        <f t="shared" si="41"/>
        <v>0.69064132690147095</v>
      </c>
      <c r="P215" s="1">
        <f t="shared" si="42"/>
        <v>1.9949945667438886</v>
      </c>
      <c r="Q215" s="1">
        <f t="shared" si="43"/>
        <v>126.29421332021695</v>
      </c>
    </row>
    <row r="216" spans="1:17">
      <c r="B216" s="1" t="s">
        <v>12</v>
      </c>
      <c r="C216" s="3">
        <f>Nikkei!F210</f>
        <v>1.3671860463494299E-2</v>
      </c>
      <c r="D216" s="3">
        <f>Mainichi!F210</f>
        <v>5.71867106984015E-3</v>
      </c>
      <c r="E216" s="3">
        <f>Asahi!F210</f>
        <v>1.53503075949769E-2</v>
      </c>
      <c r="F216" s="3">
        <f>Yomiuri!F210</f>
        <v>7.1011292907793297E-3</v>
      </c>
      <c r="G216" s="1">
        <f t="shared" si="34"/>
        <v>0.32825014828286997</v>
      </c>
      <c r="H216" s="1">
        <f t="shared" si="35"/>
        <v>0.16853595451899916</v>
      </c>
      <c r="I216" s="1">
        <f t="shared" si="36"/>
        <v>0.35273379368254676</v>
      </c>
      <c r="J216" s="1">
        <f t="shared" si="37"/>
        <v>0.18106960310550005</v>
      </c>
      <c r="K216" s="1">
        <f t="shared" si="38"/>
        <v>0.25764737489747902</v>
      </c>
      <c r="L216" s="10">
        <f t="shared" si="39"/>
        <v>79.616049333984805</v>
      </c>
      <c r="M216" s="1">
        <f t="shared" si="40"/>
        <v>44.472810960683397</v>
      </c>
      <c r="O216" s="1">
        <f t="shared" si="41"/>
        <v>0.22924281286231396</v>
      </c>
      <c r="P216" s="1">
        <f t="shared" si="42"/>
        <v>1.257647374897479</v>
      </c>
      <c r="Q216" s="1">
        <f t="shared" si="43"/>
        <v>79.616049333984805</v>
      </c>
    </row>
    <row r="217" spans="1:17">
      <c r="B217" s="1" t="s">
        <v>13</v>
      </c>
      <c r="C217" s="3">
        <f>Nikkei!F211</f>
        <v>9.9786029575054599E-3</v>
      </c>
      <c r="D217" s="3">
        <f>Mainichi!F211</f>
        <v>-7.6851176465044203E-3</v>
      </c>
      <c r="E217" s="3">
        <f>Asahi!F211</f>
        <v>4.6175247822198302E-3</v>
      </c>
      <c r="F217" s="3">
        <f>Yomiuri!F211</f>
        <v>1.3983566207166599E-2</v>
      </c>
      <c r="G217" s="1">
        <f t="shared" si="34"/>
        <v>0.23957806687707334</v>
      </c>
      <c r="H217" s="1">
        <f t="shared" si="35"/>
        <v>-0.22648944524459791</v>
      </c>
      <c r="I217" s="1">
        <f t="shared" si="36"/>
        <v>0.10610582385909689</v>
      </c>
      <c r="J217" s="1">
        <f t="shared" si="37"/>
        <v>0.35656283380431997</v>
      </c>
      <c r="K217" s="1">
        <f t="shared" si="38"/>
        <v>0.11893931982397307</v>
      </c>
      <c r="L217" s="10">
        <f t="shared" si="39"/>
        <v>70.835060659274959</v>
      </c>
      <c r="M217" s="1">
        <f t="shared" si="40"/>
        <v>20.530253368304642</v>
      </c>
      <c r="O217" s="1">
        <f t="shared" si="41"/>
        <v>0.11238120071375345</v>
      </c>
      <c r="P217" s="1">
        <f t="shared" si="42"/>
        <v>1.118939319823973</v>
      </c>
      <c r="Q217" s="1">
        <f t="shared" si="43"/>
        <v>70.835060659274959</v>
      </c>
    </row>
    <row r="218" spans="1:17">
      <c r="B218" s="1" t="s">
        <v>14</v>
      </c>
      <c r="C218" s="3">
        <f>Nikkei!F212</f>
        <v>2.46398407191342E-2</v>
      </c>
      <c r="D218" s="3">
        <f>Mainichi!F212</f>
        <v>-4.6855695358822497E-3</v>
      </c>
      <c r="E218" s="3">
        <f>Asahi!F212</f>
        <v>3.3925753212135099E-3</v>
      </c>
      <c r="F218" s="3">
        <f>Yomiuri!F212</f>
        <v>1.3426117363771E-3</v>
      </c>
      <c r="G218" s="1">
        <f t="shared" si="34"/>
        <v>0.59158235203747334</v>
      </c>
      <c r="H218" s="1">
        <f t="shared" si="35"/>
        <v>-0.13808923866242448</v>
      </c>
      <c r="I218" s="1">
        <f t="shared" si="36"/>
        <v>7.7957783972812097E-2</v>
      </c>
      <c r="J218" s="1">
        <f t="shared" si="37"/>
        <v>3.4234861002496619E-2</v>
      </c>
      <c r="K218" s="1">
        <f t="shared" si="38"/>
        <v>0.14142143958758938</v>
      </c>
      <c r="L218" s="10">
        <f t="shared" si="39"/>
        <v>72.258303447324792</v>
      </c>
      <c r="M218" s="1">
        <f t="shared" si="40"/>
        <v>24.410918027281284</v>
      </c>
      <c r="O218" s="1">
        <f t="shared" si="41"/>
        <v>0.13227436253227703</v>
      </c>
      <c r="P218" s="1">
        <f t="shared" si="42"/>
        <v>1.1414214395875895</v>
      </c>
      <c r="Q218" s="1">
        <f t="shared" si="43"/>
        <v>72.258303447324792</v>
      </c>
    </row>
    <row r="219" spans="1:17">
      <c r="B219" s="1" t="s">
        <v>15</v>
      </c>
      <c r="C219" s="3">
        <f>Nikkei!F213</f>
        <v>1.13359863061725E-2</v>
      </c>
      <c r="D219" s="3">
        <f>Mainichi!F213</f>
        <v>5.8056622253420198E-3</v>
      </c>
      <c r="E219" s="3">
        <f>Asahi!F213</f>
        <v>1.43623406647914E-2</v>
      </c>
      <c r="F219" s="3">
        <f>Yomiuri!F213</f>
        <v>6.8015009398387496E-3</v>
      </c>
      <c r="G219" s="1">
        <f t="shared" si="34"/>
        <v>0.2721677269797611</v>
      </c>
      <c r="H219" s="1">
        <f t="shared" si="35"/>
        <v>0.1710996860657461</v>
      </c>
      <c r="I219" s="1">
        <f t="shared" si="36"/>
        <v>0.33003136109863762</v>
      </c>
      <c r="J219" s="1">
        <f t="shared" si="37"/>
        <v>0.17342946808438256</v>
      </c>
      <c r="K219" s="1">
        <f t="shared" si="38"/>
        <v>0.23668206055713184</v>
      </c>
      <c r="L219" s="10">
        <f t="shared" si="39"/>
        <v>78.288828736112805</v>
      </c>
      <c r="M219" s="1">
        <f t="shared" si="40"/>
        <v>40.853963837709323</v>
      </c>
      <c r="O219" s="1">
        <f t="shared" si="41"/>
        <v>0.21243203576362374</v>
      </c>
      <c r="P219" s="1">
        <f t="shared" si="42"/>
        <v>1.2366820605571318</v>
      </c>
      <c r="Q219" s="1">
        <f t="shared" si="43"/>
        <v>78.288828736112805</v>
      </c>
    </row>
    <row r="220" spans="1:17">
      <c r="B220" s="1" t="s">
        <v>16</v>
      </c>
      <c r="C220" s="3">
        <f>Nikkei!F214</f>
        <v>6.20978619874388E-3</v>
      </c>
      <c r="D220" s="3">
        <f>Mainichi!F214</f>
        <v>-9.6975072628054798E-3</v>
      </c>
      <c r="E220" s="3">
        <f>Asahi!F214</f>
        <v>1.35015198981765E-2</v>
      </c>
      <c r="F220" s="3">
        <f>Yomiuri!F214</f>
        <v>1.1894586895425999E-2</v>
      </c>
      <c r="G220" s="1">
        <f t="shared" si="34"/>
        <v>0.14909186982893083</v>
      </c>
      <c r="H220" s="1">
        <f t="shared" si="35"/>
        <v>-0.28579693132053718</v>
      </c>
      <c r="I220" s="1">
        <f t="shared" si="36"/>
        <v>0.31025061254945857</v>
      </c>
      <c r="J220" s="1">
        <f t="shared" si="37"/>
        <v>0.30329656594976595</v>
      </c>
      <c r="K220" s="1">
        <f t="shared" si="38"/>
        <v>0.11921052925190453</v>
      </c>
      <c r="L220" s="10">
        <f t="shared" si="39"/>
        <v>70.852229719239645</v>
      </c>
      <c r="M220" s="1">
        <f t="shared" si="40"/>
        <v>20.57706714090353</v>
      </c>
      <c r="O220" s="1">
        <f t="shared" si="41"/>
        <v>0.11262355216253692</v>
      </c>
      <c r="P220" s="1">
        <f t="shared" si="42"/>
        <v>1.1192105292519046</v>
      </c>
      <c r="Q220" s="1">
        <f t="shared" si="43"/>
        <v>70.852229719239645</v>
      </c>
    </row>
    <row r="221" spans="1:17">
      <c r="B221" s="1" t="s">
        <v>17</v>
      </c>
      <c r="C221" s="3">
        <f>Nikkei!F215</f>
        <v>2.39535207325717E-2</v>
      </c>
      <c r="D221" s="3">
        <f>Mainichi!F215</f>
        <v>1.9011592940992399E-2</v>
      </c>
      <c r="E221" s="3">
        <f>Asahi!F215</f>
        <v>7.5404289406656097E-3</v>
      </c>
      <c r="F221" s="3">
        <f>Yomiuri!F215</f>
        <v>1.3760017652612999E-2</v>
      </c>
      <c r="G221" s="1">
        <f t="shared" si="34"/>
        <v>0.57510437247059742</v>
      </c>
      <c r="H221" s="1">
        <f t="shared" si="35"/>
        <v>0.56029397811236303</v>
      </c>
      <c r="I221" s="1">
        <f t="shared" si="36"/>
        <v>0.17327106247076154</v>
      </c>
      <c r="J221" s="1">
        <f t="shared" si="37"/>
        <v>0.35086263509080151</v>
      </c>
      <c r="K221" s="1">
        <f t="shared" si="38"/>
        <v>0.41488301203613087</v>
      </c>
      <c r="L221" s="10">
        <f t="shared" si="39"/>
        <v>89.569936642430008</v>
      </c>
      <c r="M221" s="1">
        <f t="shared" si="40"/>
        <v>71.613435892462178</v>
      </c>
      <c r="O221" s="1">
        <f t="shared" si="41"/>
        <v>0.34704685067100094</v>
      </c>
      <c r="P221" s="1">
        <f t="shared" si="42"/>
        <v>1.4148830120361309</v>
      </c>
      <c r="Q221" s="1">
        <f t="shared" si="43"/>
        <v>89.569936642430008</v>
      </c>
    </row>
    <row r="222" spans="1:17">
      <c r="B222" s="1" t="s">
        <v>18</v>
      </c>
      <c r="C222" s="3">
        <f>Nikkei!F216</f>
        <v>1.9296743436097899E-2</v>
      </c>
      <c r="D222" s="3">
        <f>Mainichi!F216</f>
        <v>4.3947160113129401E-2</v>
      </c>
      <c r="E222" s="3">
        <f>Asahi!F216</f>
        <v>2.2307436641103898E-3</v>
      </c>
      <c r="F222" s="3">
        <f>Yomiuri!F216</f>
        <v>1.6123839382029801E-2</v>
      </c>
      <c r="G222" s="1">
        <f t="shared" si="34"/>
        <v>0.46329897172288192</v>
      </c>
      <c r="H222" s="1">
        <f t="shared" si="35"/>
        <v>1.2951744360901989</v>
      </c>
      <c r="I222" s="1">
        <f t="shared" si="36"/>
        <v>5.1260124300860743E-2</v>
      </c>
      <c r="J222" s="1">
        <f t="shared" si="37"/>
        <v>0.41113702875849989</v>
      </c>
      <c r="K222" s="1">
        <f t="shared" si="38"/>
        <v>0.55521764021811038</v>
      </c>
      <c r="L222" s="10">
        <f t="shared" si="39"/>
        <v>98.453896410177848</v>
      </c>
      <c r="M222" s="1">
        <f t="shared" si="40"/>
        <v>95.836758147767</v>
      </c>
      <c r="O222" s="1">
        <f t="shared" si="41"/>
        <v>0.44161549739254774</v>
      </c>
      <c r="P222" s="1">
        <f t="shared" si="42"/>
        <v>1.5552176402181104</v>
      </c>
      <c r="Q222" s="1">
        <f t="shared" si="43"/>
        <v>98.453896410177848</v>
      </c>
    </row>
    <row r="223" spans="1:17">
      <c r="B223" s="1" t="s">
        <v>19</v>
      </c>
      <c r="C223" s="3">
        <f>Nikkei!F217</f>
        <v>5.2467415138042602E-2</v>
      </c>
      <c r="D223" s="3">
        <f>Mainichi!F217</f>
        <v>5.2137514121695797E-4</v>
      </c>
      <c r="E223" s="3">
        <f>Asahi!F217</f>
        <v>5.3570001929747299E-2</v>
      </c>
      <c r="F223" s="3">
        <f>Yomiuri!F217</f>
        <v>4.3014403418247804E-3</v>
      </c>
      <c r="G223" s="1">
        <f t="shared" si="34"/>
        <v>1.2596995738120349</v>
      </c>
      <c r="H223" s="1">
        <f t="shared" si="35"/>
        <v>1.5365537904584215E-2</v>
      </c>
      <c r="I223" s="1">
        <f t="shared" si="36"/>
        <v>1.2309818478454764</v>
      </c>
      <c r="J223" s="1">
        <f t="shared" si="37"/>
        <v>0.10968115965548371</v>
      </c>
      <c r="K223" s="1">
        <f t="shared" si="38"/>
        <v>0.6539320298043948</v>
      </c>
      <c r="L223" s="10">
        <f t="shared" si="39"/>
        <v>104.70306439489732</v>
      </c>
      <c r="M223" s="1">
        <f t="shared" si="40"/>
        <v>112.87596294819221</v>
      </c>
      <c r="O223" s="1">
        <f t="shared" si="41"/>
        <v>0.50315550132203046</v>
      </c>
      <c r="P223" s="1">
        <f t="shared" si="42"/>
        <v>1.6539320298043947</v>
      </c>
      <c r="Q223" s="1">
        <f t="shared" si="43"/>
        <v>104.70306439489732</v>
      </c>
    </row>
    <row r="224" spans="1:17">
      <c r="A224" s="1">
        <v>2005</v>
      </c>
      <c r="B224" s="1" t="s">
        <v>8</v>
      </c>
      <c r="C224" s="3">
        <f>Nikkei!F218</f>
        <v>1.55686099528925E-2</v>
      </c>
      <c r="D224" s="3">
        <f>Mainichi!F218</f>
        <v>1.7681963797333399E-2</v>
      </c>
      <c r="E224" s="3">
        <f>Asahi!F218</f>
        <v>-3.8657265614035099E-3</v>
      </c>
      <c r="F224" s="3">
        <f>Yomiuri!F218</f>
        <v>-1.7443640909138101E-3</v>
      </c>
      <c r="G224" s="1">
        <f t="shared" si="34"/>
        <v>0.37378954672925296</v>
      </c>
      <c r="H224" s="1">
        <f t="shared" si="35"/>
        <v>0.52110824524783705</v>
      </c>
      <c r="I224" s="1">
        <f t="shared" si="36"/>
        <v>-8.8830297823442317E-2</v>
      </c>
      <c r="J224" s="1">
        <f t="shared" si="37"/>
        <v>-4.4479025895694704E-2</v>
      </c>
      <c r="K224" s="1">
        <f t="shared" si="38"/>
        <v>0.19039711706448822</v>
      </c>
      <c r="L224" s="10">
        <f t="shared" si="39"/>
        <v>75.358735279008897</v>
      </c>
      <c r="M224" s="1">
        <f t="shared" si="40"/>
        <v>32.864666282889196</v>
      </c>
      <c r="O224" s="1">
        <f t="shared" si="41"/>
        <v>0.17428696327293136</v>
      </c>
      <c r="P224" s="1">
        <f t="shared" si="42"/>
        <v>1.1903971170644883</v>
      </c>
      <c r="Q224" s="1">
        <f t="shared" si="43"/>
        <v>75.358735279008897</v>
      </c>
    </row>
    <row r="225" spans="1:17">
      <c r="B225" s="1" t="s">
        <v>9</v>
      </c>
      <c r="C225" s="3">
        <f>Nikkei!F219</f>
        <v>7.5990980611234903E-3</v>
      </c>
      <c r="D225" s="3">
        <f>Mainichi!F219</f>
        <v>1.19736653494058E-3</v>
      </c>
      <c r="E225" s="3">
        <f>Asahi!F219</f>
        <v>-1.8040866675245199E-3</v>
      </c>
      <c r="F225" s="3">
        <f>Yomiuri!F219</f>
        <v>2.1389299042506998E-3</v>
      </c>
      <c r="G225" s="1">
        <f t="shared" si="34"/>
        <v>0.18244810733990821</v>
      </c>
      <c r="H225" s="1">
        <f t="shared" si="35"/>
        <v>3.5287798408198699E-2</v>
      </c>
      <c r="I225" s="1">
        <f t="shared" si="36"/>
        <v>-4.1455998873681524E-2</v>
      </c>
      <c r="J225" s="1">
        <f t="shared" si="37"/>
        <v>5.4539943292689276E-2</v>
      </c>
      <c r="K225" s="1">
        <f t="shared" si="38"/>
        <v>5.7704962541778669E-2</v>
      </c>
      <c r="L225" s="10">
        <f t="shared" si="39"/>
        <v>66.95858645225691</v>
      </c>
      <c r="M225" s="1">
        <f t="shared" si="40"/>
        <v>9.9605202328764317</v>
      </c>
      <c r="O225" s="1">
        <f t="shared" si="41"/>
        <v>5.6101431164422899E-2</v>
      </c>
      <c r="P225" s="1">
        <f t="shared" si="42"/>
        <v>1.0577049625417787</v>
      </c>
      <c r="Q225" s="1">
        <f t="shared" si="43"/>
        <v>66.95858645225691</v>
      </c>
    </row>
    <row r="226" spans="1:17">
      <c r="B226" s="1" t="s">
        <v>10</v>
      </c>
      <c r="C226" s="3">
        <f>Nikkei!F220</f>
        <v>2.1982307830355299E-3</v>
      </c>
      <c r="D226" s="3">
        <f>Mainichi!F220</f>
        <v>5.2923358671841403E-4</v>
      </c>
      <c r="E226" s="3">
        <f>Asahi!F220</f>
        <v>-6.70050625200601E-3</v>
      </c>
      <c r="F226" s="3">
        <f>Yomiuri!F220</f>
        <v>-3.3713272499972802E-3</v>
      </c>
      <c r="G226" s="1">
        <f t="shared" si="34"/>
        <v>5.2777716859974511E-2</v>
      </c>
      <c r="H226" s="1">
        <f t="shared" si="35"/>
        <v>1.559713552533362E-2</v>
      </c>
      <c r="I226" s="1">
        <f t="shared" si="36"/>
        <v>-0.15397052959623506</v>
      </c>
      <c r="J226" s="1">
        <f t="shared" si="37"/>
        <v>-8.5964480028326559E-2</v>
      </c>
      <c r="K226" s="1">
        <f t="shared" si="38"/>
        <v>-4.2890039309813374E-2</v>
      </c>
      <c r="L226" s="10">
        <f t="shared" si="39"/>
        <v>60.70203003938164</v>
      </c>
      <c r="M226" s="1">
        <f t="shared" si="40"/>
        <v>-7.4032992227481591</v>
      </c>
      <c r="O226" s="1">
        <f t="shared" si="41"/>
        <v>-4.1995743145170052E-2</v>
      </c>
      <c r="P226" s="1">
        <f t="shared" si="42"/>
        <v>0.95887386235062899</v>
      </c>
      <c r="Q226" s="1">
        <f t="shared" si="43"/>
        <v>60.70203003938164</v>
      </c>
    </row>
    <row r="227" spans="1:17">
      <c r="B227" s="1" t="s">
        <v>11</v>
      </c>
      <c r="C227" s="3">
        <f>Nikkei!F221</f>
        <v>4.5482917722427197E-3</v>
      </c>
      <c r="D227" s="3">
        <f>Mainichi!F221</f>
        <v>5.5866175882149901E-3</v>
      </c>
      <c r="E227" s="3">
        <f>Asahi!F221</f>
        <v>2.7513880442475002E-3</v>
      </c>
      <c r="F227" s="3">
        <f>Yomiuri!F221</f>
        <v>-4.5821037648276896E-3</v>
      </c>
      <c r="G227" s="1">
        <f t="shared" si="34"/>
        <v>0.10920075235253315</v>
      </c>
      <c r="H227" s="1">
        <f t="shared" si="35"/>
        <v>0.16464418328378533</v>
      </c>
      <c r="I227" s="1">
        <f t="shared" si="36"/>
        <v>6.3223980153844214E-2</v>
      </c>
      <c r="J227" s="1">
        <f t="shared" si="37"/>
        <v>-0.11683771356802211</v>
      </c>
      <c r="K227" s="1">
        <f t="shared" si="38"/>
        <v>5.5057800555535157E-2</v>
      </c>
      <c r="L227" s="10">
        <f t="shared" si="39"/>
        <v>66.79100642664838</v>
      </c>
      <c r="M227" s="1">
        <f t="shared" si="40"/>
        <v>9.503590544990578</v>
      </c>
      <c r="O227" s="1">
        <f t="shared" si="41"/>
        <v>5.3595552683694279E-2</v>
      </c>
      <c r="P227" s="1">
        <f t="shared" si="42"/>
        <v>1.0550578005555351</v>
      </c>
      <c r="Q227" s="1">
        <f t="shared" si="43"/>
        <v>66.79100642664838</v>
      </c>
    </row>
    <row r="228" spans="1:17">
      <c r="B228" s="1" t="s">
        <v>12</v>
      </c>
      <c r="C228" s="3">
        <f>Nikkei!F222</f>
        <v>7.36550405409104E-3</v>
      </c>
      <c r="D228" s="3">
        <f>Mainichi!F222</f>
        <v>4.7378215307327899E-3</v>
      </c>
      <c r="E228" s="3">
        <f>Asahi!F222</f>
        <v>8.5429515927721504E-4</v>
      </c>
      <c r="F228" s="3">
        <f>Yomiuri!F222</f>
        <v>5.7151719591533503E-3</v>
      </c>
      <c r="G228" s="1">
        <f t="shared" si="34"/>
        <v>0.17683970695788778</v>
      </c>
      <c r="H228" s="1">
        <f t="shared" si="35"/>
        <v>0.13962916633444983</v>
      </c>
      <c r="I228" s="1">
        <f t="shared" si="36"/>
        <v>1.9630797011200938E-2</v>
      </c>
      <c r="J228" s="1">
        <f t="shared" si="37"/>
        <v>0.14572948554356049</v>
      </c>
      <c r="K228" s="1">
        <f t="shared" si="38"/>
        <v>0.12045728896177477</v>
      </c>
      <c r="L228" s="10">
        <f t="shared" si="39"/>
        <v>70.931156519032584</v>
      </c>
      <c r="M228" s="1">
        <f t="shared" si="40"/>
        <v>20.792271774416751</v>
      </c>
      <c r="O228" s="1">
        <f t="shared" si="41"/>
        <v>0.11373689569367539</v>
      </c>
      <c r="P228" s="1">
        <f t="shared" si="42"/>
        <v>1.1204572889617748</v>
      </c>
      <c r="Q228" s="1">
        <f t="shared" si="43"/>
        <v>70.931156519032584</v>
      </c>
    </row>
    <row r="229" spans="1:17">
      <c r="B229" s="1" t="s">
        <v>13</v>
      </c>
      <c r="C229" s="3">
        <f>Nikkei!F223</f>
        <v>9.6748719227146007E-3</v>
      </c>
      <c r="D229" s="3">
        <f>Mainichi!F223</f>
        <v>1.35707175971091E-2</v>
      </c>
      <c r="E229" s="3">
        <f>Asahi!F223</f>
        <v>4.0192894958579698E-3</v>
      </c>
      <c r="F229" s="3">
        <f>Yomiuri!F223</f>
        <v>-2.9516369842636398E-4</v>
      </c>
      <c r="G229" s="1">
        <f t="shared" si="34"/>
        <v>0.23228573402490438</v>
      </c>
      <c r="H229" s="1">
        <f t="shared" si="35"/>
        <v>0.39994498998182315</v>
      </c>
      <c r="I229" s="1">
        <f t="shared" si="36"/>
        <v>9.2359011245241818E-2</v>
      </c>
      <c r="J229" s="1">
        <f t="shared" si="37"/>
        <v>-7.5262921623762986E-3</v>
      </c>
      <c r="K229" s="1">
        <f t="shared" si="38"/>
        <v>0.17926586077239826</v>
      </c>
      <c r="L229" s="10">
        <f t="shared" si="39"/>
        <v>74.654065060798885</v>
      </c>
      <c r="M229" s="1">
        <f t="shared" si="40"/>
        <v>30.943287277843964</v>
      </c>
      <c r="O229" s="1">
        <f t="shared" si="41"/>
        <v>0.16489209297297935</v>
      </c>
      <c r="P229" s="1">
        <f t="shared" si="42"/>
        <v>1.1792658607723983</v>
      </c>
      <c r="Q229" s="1">
        <f t="shared" si="43"/>
        <v>74.654065060798885</v>
      </c>
    </row>
    <row r="230" spans="1:17">
      <c r="B230" s="1" t="s">
        <v>14</v>
      </c>
      <c r="C230" s="3">
        <f>Nikkei!F224</f>
        <v>1.7893335087378101E-2</v>
      </c>
      <c r="D230" s="3">
        <f>Mainichi!F224</f>
        <v>1.39942928797313E-2</v>
      </c>
      <c r="E230" s="3">
        <f>Asahi!F224</f>
        <v>3.7560839800569799E-3</v>
      </c>
      <c r="F230" s="3">
        <f>Yomiuri!F224</f>
        <v>5.57697832103555E-2</v>
      </c>
      <c r="G230" s="1">
        <f t="shared" si="34"/>
        <v>0.42960428914484222</v>
      </c>
      <c r="H230" s="1">
        <f t="shared" si="35"/>
        <v>0.41242825116183413</v>
      </c>
      <c r="I230" s="1">
        <f t="shared" si="36"/>
        <v>8.631082755040595E-2</v>
      </c>
      <c r="J230" s="1">
        <f t="shared" si="37"/>
        <v>1.4220572669041771</v>
      </c>
      <c r="K230" s="1">
        <f t="shared" si="38"/>
        <v>0.5876001586903149</v>
      </c>
      <c r="L230" s="10">
        <f t="shared" si="39"/>
        <v>100.50388930938131</v>
      </c>
      <c r="M230" s="1">
        <f t="shared" si="40"/>
        <v>101.42634206267488</v>
      </c>
      <c r="O230" s="1">
        <f t="shared" si="41"/>
        <v>0.46222354188287484</v>
      </c>
      <c r="P230" s="1">
        <f t="shared" si="42"/>
        <v>1.5876001586903148</v>
      </c>
      <c r="Q230" s="1">
        <f t="shared" si="43"/>
        <v>100.50388930938131</v>
      </c>
    </row>
    <row r="231" spans="1:17">
      <c r="B231" s="1" t="s">
        <v>15</v>
      </c>
      <c r="C231" s="3">
        <f>Nikkei!F225</f>
        <v>2.70982287565491E-2</v>
      </c>
      <c r="D231" s="3">
        <f>Mainichi!F225</f>
        <v>5.0993954011826102E-3</v>
      </c>
      <c r="E231" s="3">
        <f>Asahi!F225</f>
        <v>-5.2665792142763605E-4</v>
      </c>
      <c r="F231" s="3">
        <f>Yomiuri!F225</f>
        <v>6.2663816699172203E-3</v>
      </c>
      <c r="G231" s="1">
        <f t="shared" si="34"/>
        <v>0.65060623104596549</v>
      </c>
      <c r="H231" s="1">
        <f t="shared" si="35"/>
        <v>0.15028517306069308</v>
      </c>
      <c r="I231" s="1">
        <f t="shared" si="36"/>
        <v>-1.2102040656105449E-2</v>
      </c>
      <c r="J231" s="1">
        <f t="shared" si="37"/>
        <v>0.15978461951859024</v>
      </c>
      <c r="K231" s="1">
        <f t="shared" si="38"/>
        <v>0.23714349574228585</v>
      </c>
      <c r="L231" s="10">
        <f t="shared" si="39"/>
        <v>78.318040140834782</v>
      </c>
      <c r="M231" s="1">
        <f t="shared" si="40"/>
        <v>40.933612697970865</v>
      </c>
      <c r="O231" s="1">
        <f t="shared" si="41"/>
        <v>0.21280508970781184</v>
      </c>
      <c r="P231" s="1">
        <f t="shared" si="42"/>
        <v>1.2371434957422858</v>
      </c>
      <c r="Q231" s="1">
        <f t="shared" si="43"/>
        <v>78.318040140834782</v>
      </c>
    </row>
    <row r="232" spans="1:17">
      <c r="B232" s="1" t="s">
        <v>16</v>
      </c>
      <c r="C232" s="3">
        <f>Nikkei!F226</f>
        <v>1.33608209806979E-2</v>
      </c>
      <c r="D232" s="3">
        <f>Mainichi!F226</f>
        <v>1.05398419173632E-2</v>
      </c>
      <c r="E232" s="3">
        <f>Asahi!F226</f>
        <v>-1.46343830999964E-3</v>
      </c>
      <c r="F232" s="3">
        <f>Yomiuri!F226</f>
        <v>1.26455701599862E-2</v>
      </c>
      <c r="G232" s="1">
        <f t="shared" si="34"/>
        <v>0.32078234559263896</v>
      </c>
      <c r="H232" s="1">
        <f t="shared" si="35"/>
        <v>0.31062152313506258</v>
      </c>
      <c r="I232" s="1">
        <f t="shared" si="36"/>
        <v>-3.3628260783221439E-2</v>
      </c>
      <c r="J232" s="1">
        <f t="shared" si="37"/>
        <v>0.3224456669004212</v>
      </c>
      <c r="K232" s="1">
        <f t="shared" si="38"/>
        <v>0.23005531871122531</v>
      </c>
      <c r="L232" s="10">
        <f t="shared" si="39"/>
        <v>77.869319248590301</v>
      </c>
      <c r="M232" s="1">
        <f t="shared" si="40"/>
        <v>39.710114273880002</v>
      </c>
      <c r="O232" s="1">
        <f t="shared" si="41"/>
        <v>0.20705914293497263</v>
      </c>
      <c r="P232" s="1">
        <f t="shared" si="42"/>
        <v>1.2300553187112253</v>
      </c>
      <c r="Q232" s="1">
        <f t="shared" si="43"/>
        <v>77.869319248590301</v>
      </c>
    </row>
    <row r="233" spans="1:17">
      <c r="B233" s="1" t="s">
        <v>17</v>
      </c>
      <c r="C233" s="3">
        <f>Nikkei!F227</f>
        <v>-4.2729024333620297E-3</v>
      </c>
      <c r="D233" s="3">
        <f>Mainichi!F227</f>
        <v>-3.31092354632018E-3</v>
      </c>
      <c r="E233" s="3">
        <f>Asahi!F227</f>
        <v>-5.6152337195701698E-3</v>
      </c>
      <c r="F233" s="3">
        <f>Yomiuri!F227</f>
        <v>-1.36997592674689E-5</v>
      </c>
      <c r="G233" s="1">
        <f t="shared" si="34"/>
        <v>-0.10258888035716873</v>
      </c>
      <c r="H233" s="1">
        <f t="shared" si="35"/>
        <v>-9.7576806464950067E-2</v>
      </c>
      <c r="I233" s="1">
        <f t="shared" si="36"/>
        <v>-0.12903211743888995</v>
      </c>
      <c r="J233" s="1">
        <f t="shared" si="37"/>
        <v>-3.4932612428596543E-4</v>
      </c>
      <c r="K233" s="1">
        <f t="shared" si="38"/>
        <v>-8.2386782596323677E-2</v>
      </c>
      <c r="L233" s="10">
        <f t="shared" si="39"/>
        <v>58.486987749522442</v>
      </c>
      <c r="M233" s="1">
        <f t="shared" si="40"/>
        <v>-14.220877699697745</v>
      </c>
      <c r="O233" s="1">
        <f t="shared" si="41"/>
        <v>-7.9168586599148133E-2</v>
      </c>
      <c r="P233" s="1">
        <f t="shared" si="42"/>
        <v>0.92388415682728287</v>
      </c>
      <c r="Q233" s="1">
        <f t="shared" si="43"/>
        <v>58.486987749522442</v>
      </c>
    </row>
    <row r="234" spans="1:17">
      <c r="B234" s="1" t="s">
        <v>18</v>
      </c>
      <c r="C234" s="3">
        <f>Nikkei!F228</f>
        <v>6.5727339140934701E-3</v>
      </c>
      <c r="D234" s="3">
        <f>Mainichi!F228</f>
        <v>1.4561327292027799E-3</v>
      </c>
      <c r="E234" s="3">
        <f>Asahi!F228</f>
        <v>2.6011184900740698E-3</v>
      </c>
      <c r="F234" s="3">
        <f>Yomiuri!F228</f>
        <v>1.7915964058723801E-3</v>
      </c>
      <c r="G234" s="1">
        <f t="shared" si="34"/>
        <v>0.15780594657807154</v>
      </c>
      <c r="H234" s="1">
        <f t="shared" si="35"/>
        <v>4.2913942142401559E-2</v>
      </c>
      <c r="I234" s="1">
        <f t="shared" si="36"/>
        <v>5.9770945119163602E-2</v>
      </c>
      <c r="J234" s="1">
        <f t="shared" si="37"/>
        <v>4.5683388775611185E-2</v>
      </c>
      <c r="K234" s="1">
        <f t="shared" si="38"/>
        <v>7.6543555653811962E-2</v>
      </c>
      <c r="L234" s="10">
        <f t="shared" si="39"/>
        <v>68.151173809037076</v>
      </c>
      <c r="M234" s="1">
        <f t="shared" si="40"/>
        <v>13.212271548293723</v>
      </c>
      <c r="O234" s="1">
        <f t="shared" si="41"/>
        <v>7.3755497434631237E-2</v>
      </c>
      <c r="P234" s="1">
        <f t="shared" si="42"/>
        <v>1.0765435556538119</v>
      </c>
      <c r="Q234" s="1">
        <f t="shared" si="43"/>
        <v>68.151173809037076</v>
      </c>
    </row>
    <row r="235" spans="1:17">
      <c r="B235" s="1" t="s">
        <v>19</v>
      </c>
      <c r="C235" s="3">
        <f>Nikkei!F229</f>
        <v>-5.4298186719969402E-3</v>
      </c>
      <c r="D235" s="3">
        <f>Mainichi!F229</f>
        <v>4.2694895460437999E-4</v>
      </c>
      <c r="E235" s="3">
        <f>Asahi!F229</f>
        <v>4.2215433969660498E-3</v>
      </c>
      <c r="F235" s="3">
        <f>Yomiuri!F229</f>
        <v>-6.30426805009425E-3</v>
      </c>
      <c r="G235" s="1">
        <f t="shared" si="34"/>
        <v>-0.13036548968526815</v>
      </c>
      <c r="H235" s="1">
        <f t="shared" si="35"/>
        <v>1.2582687256595327E-2</v>
      </c>
      <c r="I235" s="1">
        <f t="shared" si="36"/>
        <v>9.7006591457138872E-2</v>
      </c>
      <c r="J235" s="1">
        <f t="shared" si="37"/>
        <v>-0.16075067316172928</v>
      </c>
      <c r="K235" s="1">
        <f t="shared" si="38"/>
        <v>-4.5381721033315808E-2</v>
      </c>
      <c r="L235" s="10">
        <f t="shared" si="39"/>
        <v>60.557345915118283</v>
      </c>
      <c r="M235" s="1">
        <f t="shared" si="40"/>
        <v>-7.8333912829044365</v>
      </c>
      <c r="O235" s="1">
        <f t="shared" si="41"/>
        <v>-4.4382102002547066E-2</v>
      </c>
      <c r="P235" s="1">
        <f t="shared" si="42"/>
        <v>0.95658837329922131</v>
      </c>
      <c r="Q235" s="1">
        <f t="shared" si="43"/>
        <v>60.557345915118283</v>
      </c>
    </row>
    <row r="236" spans="1:17">
      <c r="A236" s="1">
        <v>2006</v>
      </c>
      <c r="B236" s="1" t="s">
        <v>8</v>
      </c>
      <c r="C236" s="3">
        <f>Nikkei!F230</f>
        <v>7.4103673435631503E-3</v>
      </c>
      <c r="D236" s="3">
        <f>Mainichi!F230</f>
        <v>-3.5901955137153498E-3</v>
      </c>
      <c r="E236" s="3">
        <f>Asahi!F230</f>
        <v>-9.7983403700708594E-4</v>
      </c>
      <c r="F236" s="3">
        <f>Yomiuri!F230</f>
        <v>-2.22784234499684E-3</v>
      </c>
      <c r="G236" s="1">
        <f t="shared" si="34"/>
        <v>0.17791683771569494</v>
      </c>
      <c r="H236" s="1">
        <f t="shared" si="35"/>
        <v>-0.10580727942283247</v>
      </c>
      <c r="I236" s="1">
        <f t="shared" si="36"/>
        <v>-2.2515547321403005E-2</v>
      </c>
      <c r="J236" s="1">
        <f t="shared" si="37"/>
        <v>-5.6807095417063289E-2</v>
      </c>
      <c r="K236" s="1">
        <f t="shared" si="38"/>
        <v>-1.8032711114009548E-3</v>
      </c>
      <c r="L236" s="10">
        <f t="shared" si="39"/>
        <v>63.19159092356027</v>
      </c>
      <c r="M236" s="1">
        <f t="shared" si="40"/>
        <v>-0.31126470929543637</v>
      </c>
      <c r="O236" s="1">
        <f t="shared" si="41"/>
        <v>-1.8016471700282289E-3</v>
      </c>
      <c r="P236" s="1">
        <f t="shared" si="42"/>
        <v>0.9981999748220024</v>
      </c>
      <c r="Q236" s="1">
        <f t="shared" si="43"/>
        <v>63.19159092356027</v>
      </c>
    </row>
    <row r="237" spans="1:17">
      <c r="B237" s="1" t="s">
        <v>9</v>
      </c>
      <c r="C237" s="3">
        <f>Nikkei!F231</f>
        <v>8.9651936596898303E-3</v>
      </c>
      <c r="D237" s="3">
        <f>Mainichi!F231</f>
        <v>1.1649754763528701E-3</v>
      </c>
      <c r="E237" s="3">
        <f>Asahi!F231</f>
        <v>-2.7361490486932502E-4</v>
      </c>
      <c r="F237" s="3">
        <f>Yomiuri!F231</f>
        <v>3.63309052336588E-3</v>
      </c>
      <c r="G237" s="1">
        <f t="shared" si="34"/>
        <v>0.21524694141192946</v>
      </c>
      <c r="H237" s="1">
        <f t="shared" si="35"/>
        <v>3.4333195859758525E-2</v>
      </c>
      <c r="I237" s="1">
        <f t="shared" si="36"/>
        <v>-6.2873804192841252E-3</v>
      </c>
      <c r="J237" s="1">
        <f t="shared" si="37"/>
        <v>9.2639104595153329E-2</v>
      </c>
      <c r="K237" s="1">
        <f t="shared" si="38"/>
        <v>8.3982965361889303E-2</v>
      </c>
      <c r="L237" s="10">
        <f t="shared" si="39"/>
        <v>68.62212967644173</v>
      </c>
      <c r="M237" s="1">
        <f t="shared" si="40"/>
        <v>14.496396650433987</v>
      </c>
      <c r="O237" s="1">
        <f t="shared" si="41"/>
        <v>8.0642188283175459E-2</v>
      </c>
      <c r="P237" s="1">
        <f t="shared" si="42"/>
        <v>1.0839829653618893</v>
      </c>
      <c r="Q237" s="1">
        <f t="shared" si="43"/>
        <v>68.62212967644173</v>
      </c>
    </row>
    <row r="238" spans="1:17">
      <c r="B238" s="1" t="s">
        <v>10</v>
      </c>
      <c r="C238" s="3">
        <f>Nikkei!F232</f>
        <v>-5.1609781621197804E-3</v>
      </c>
      <c r="D238" s="3">
        <f>Mainichi!F232</f>
        <v>2.9689826190503702E-3</v>
      </c>
      <c r="E238" s="3">
        <f>Asahi!F232</f>
        <v>-6.0269908325944104E-3</v>
      </c>
      <c r="F238" s="3">
        <f>Yomiuri!F232</f>
        <v>-2.7503987073335501E-3</v>
      </c>
      <c r="G238" s="1">
        <f t="shared" si="34"/>
        <v>-0.1239108496991996</v>
      </c>
      <c r="H238" s="1">
        <f t="shared" si="35"/>
        <v>8.7499405638303121E-2</v>
      </c>
      <c r="I238" s="1">
        <f t="shared" si="36"/>
        <v>-0.13849385933912009</v>
      </c>
      <c r="J238" s="1">
        <f t="shared" si="37"/>
        <v>-7.0131606104598981E-2</v>
      </c>
      <c r="K238" s="1">
        <f t="shared" si="38"/>
        <v>-6.1259227376153892E-2</v>
      </c>
      <c r="L238" s="10">
        <f t="shared" si="39"/>
        <v>59.651347061049492</v>
      </c>
      <c r="M238" s="1">
        <f t="shared" si="40"/>
        <v>-10.574025991071219</v>
      </c>
      <c r="O238" s="1">
        <f t="shared" si="41"/>
        <v>-5.9456153424139839E-2</v>
      </c>
      <c r="P238" s="1">
        <f t="shared" si="42"/>
        <v>0.94227684829877945</v>
      </c>
      <c r="Q238" s="1">
        <f t="shared" si="43"/>
        <v>59.651347061049492</v>
      </c>
    </row>
    <row r="239" spans="1:17">
      <c r="B239" s="1" t="s">
        <v>11</v>
      </c>
      <c r="C239" s="3">
        <f>Nikkei!F233</f>
        <v>1.18153517942648E-2</v>
      </c>
      <c r="D239" s="3">
        <f>Mainichi!F233</f>
        <v>5.3127269030735103E-3</v>
      </c>
      <c r="E239" s="3">
        <f>Asahi!F233</f>
        <v>-2.0809657653404E-4</v>
      </c>
      <c r="F239" s="3">
        <f>Yomiuri!F233</f>
        <v>5.5423954386807197E-3</v>
      </c>
      <c r="G239" s="1">
        <f t="shared" si="34"/>
        <v>0.28367689890030096</v>
      </c>
      <c r="H239" s="1">
        <f t="shared" si="35"/>
        <v>0.15657230303565764</v>
      </c>
      <c r="I239" s="1">
        <f t="shared" si="36"/>
        <v>-4.7818386986083605E-3</v>
      </c>
      <c r="J239" s="1">
        <f t="shared" si="37"/>
        <v>0.14132390796471667</v>
      </c>
      <c r="K239" s="1">
        <f t="shared" si="38"/>
        <v>0.14419781780051671</v>
      </c>
      <c r="L239" s="10">
        <f t="shared" si="39"/>
        <v>72.43406357626256</v>
      </c>
      <c r="M239" s="1">
        <f t="shared" si="40"/>
        <v>24.890151877298226</v>
      </c>
      <c r="O239" s="1">
        <f t="shared" si="41"/>
        <v>0.13470379566686558</v>
      </c>
      <c r="P239" s="1">
        <f t="shared" si="42"/>
        <v>1.1441978178005168</v>
      </c>
      <c r="Q239" s="1">
        <f t="shared" si="43"/>
        <v>72.43406357626256</v>
      </c>
    </row>
    <row r="240" spans="1:17">
      <c r="B240" s="1" t="s">
        <v>12</v>
      </c>
      <c r="C240" s="3">
        <f>Nikkei!F234</f>
        <v>1.6563270164785399E-2</v>
      </c>
      <c r="D240" s="3">
        <f>Mainichi!F234</f>
        <v>4.8564400385717301E-3</v>
      </c>
      <c r="E240" s="3">
        <f>Asahi!F234</f>
        <v>1.2728572286508E-3</v>
      </c>
      <c r="F240" s="3">
        <f>Yomiuri!F234</f>
        <v>1.84846945490767E-2</v>
      </c>
      <c r="G240" s="1">
        <f t="shared" si="34"/>
        <v>0.39767052203006931</v>
      </c>
      <c r="H240" s="1">
        <f t="shared" si="35"/>
        <v>0.14312499310925575</v>
      </c>
      <c r="I240" s="1">
        <f t="shared" si="36"/>
        <v>2.9248909593523047E-2</v>
      </c>
      <c r="J240" s="1">
        <f t="shared" si="37"/>
        <v>0.47133577892656453</v>
      </c>
      <c r="K240" s="1">
        <f t="shared" si="38"/>
        <v>0.26034505091485316</v>
      </c>
      <c r="L240" s="10">
        <f t="shared" si="39"/>
        <v>79.786827177737621</v>
      </c>
      <c r="M240" s="1">
        <f t="shared" si="40"/>
        <v>44.938459933825811</v>
      </c>
      <c r="O240" s="1">
        <f t="shared" si="41"/>
        <v>0.2313855334057614</v>
      </c>
      <c r="P240" s="1">
        <f t="shared" si="42"/>
        <v>1.2603450509148533</v>
      </c>
      <c r="Q240" s="1">
        <f t="shared" si="43"/>
        <v>79.786827177737621</v>
      </c>
    </row>
    <row r="241" spans="1:17">
      <c r="B241" s="1" t="s">
        <v>13</v>
      </c>
      <c r="C241" s="3">
        <f>Nikkei!F235</f>
        <v>8.3857976814668295E-3</v>
      </c>
      <c r="D241" s="3">
        <f>Mainichi!F235</f>
        <v>2.10491368863604E-3</v>
      </c>
      <c r="E241" s="3">
        <f>Asahi!F235</f>
        <v>2.21836758360005E-3</v>
      </c>
      <c r="F241" s="3">
        <f>Yomiuri!F235</f>
        <v>1.1631354866819999E-2</v>
      </c>
      <c r="G241" s="1">
        <f t="shared" si="34"/>
        <v>0.20133611952532357</v>
      </c>
      <c r="H241" s="1">
        <f t="shared" si="35"/>
        <v>6.2034279181631367E-2</v>
      </c>
      <c r="I241" s="1">
        <f t="shared" si="36"/>
        <v>5.097573509221965E-2</v>
      </c>
      <c r="J241" s="1">
        <f t="shared" si="37"/>
        <v>0.2965844900259782</v>
      </c>
      <c r="K241" s="1">
        <f t="shared" si="38"/>
        <v>0.15273265595628821</v>
      </c>
      <c r="L241" s="10">
        <f t="shared" si="39"/>
        <v>72.974366135811792</v>
      </c>
      <c r="M241" s="1">
        <f t="shared" si="40"/>
        <v>26.363360149001704</v>
      </c>
      <c r="O241" s="1">
        <f t="shared" si="41"/>
        <v>0.14213534619343041</v>
      </c>
      <c r="P241" s="1">
        <f t="shared" si="42"/>
        <v>1.1527326559562883</v>
      </c>
      <c r="Q241" s="1">
        <f t="shared" si="43"/>
        <v>72.974366135811792</v>
      </c>
    </row>
    <row r="242" spans="1:17">
      <c r="B242" s="1" t="s">
        <v>14</v>
      </c>
      <c r="C242" s="3">
        <f>Nikkei!F236</f>
        <v>2.6626816366673799E-3</v>
      </c>
      <c r="D242" s="3">
        <f>Mainichi!F236</f>
        <v>-2.1011355922206801E-3</v>
      </c>
      <c r="E242" s="3">
        <f>Asahi!F236</f>
        <v>3.9763231884012299E-3</v>
      </c>
      <c r="F242" s="3">
        <f>Yomiuri!F236</f>
        <v>4.6376905680863998E-3</v>
      </c>
      <c r="G242" s="1">
        <f t="shared" si="34"/>
        <v>6.392880064859556E-2</v>
      </c>
      <c r="H242" s="1">
        <f t="shared" si="35"/>
        <v>-6.1922934241897792E-2</v>
      </c>
      <c r="I242" s="1">
        <f t="shared" si="36"/>
        <v>9.1371691054035628E-2</v>
      </c>
      <c r="J242" s="1">
        <f t="shared" si="37"/>
        <v>0.11825510508306289</v>
      </c>
      <c r="K242" s="1">
        <f t="shared" si="38"/>
        <v>5.2908165635949071E-2</v>
      </c>
      <c r="L242" s="10">
        <f t="shared" si="39"/>
        <v>66.654922621900042</v>
      </c>
      <c r="M242" s="1">
        <f t="shared" si="40"/>
        <v>9.1325395787182586</v>
      </c>
      <c r="O242" s="1">
        <f t="shared" si="41"/>
        <v>5.1556017227034484E-2</v>
      </c>
      <c r="P242" s="1">
        <f t="shared" si="42"/>
        <v>1.0529081656359491</v>
      </c>
      <c r="Q242" s="1">
        <f t="shared" si="43"/>
        <v>66.654922621900042</v>
      </c>
    </row>
    <row r="243" spans="1:17">
      <c r="B243" s="1" t="s">
        <v>15</v>
      </c>
      <c r="C243" s="3">
        <f>Nikkei!F237</f>
        <v>3.6300529257486799E-3</v>
      </c>
      <c r="D243" s="3">
        <f>Mainichi!F237</f>
        <v>-5.0761735071967297E-3</v>
      </c>
      <c r="E243" s="3">
        <f>Asahi!F237</f>
        <v>-1.2270951213175501E-3</v>
      </c>
      <c r="F243" s="3">
        <f>Yomiuri!F237</f>
        <v>5.9326742034936002E-3</v>
      </c>
      <c r="G243" s="1">
        <f t="shared" si="34"/>
        <v>8.7154591310620047E-2</v>
      </c>
      <c r="H243" s="1">
        <f t="shared" si="35"/>
        <v>-0.14960079656467637</v>
      </c>
      <c r="I243" s="1">
        <f t="shared" si="36"/>
        <v>-2.8197344885344349E-2</v>
      </c>
      <c r="J243" s="1">
        <f t="shared" si="37"/>
        <v>0.151275511174777</v>
      </c>
      <c r="K243" s="1">
        <f t="shared" si="38"/>
        <v>1.5157990258844081E-2</v>
      </c>
      <c r="L243" s="10">
        <f t="shared" si="39"/>
        <v>64.265127290410419</v>
      </c>
      <c r="M243" s="1">
        <f t="shared" si="40"/>
        <v>2.6164382058761242</v>
      </c>
      <c r="O243" s="1">
        <f t="shared" si="41"/>
        <v>1.5044255808134201E-2</v>
      </c>
      <c r="P243" s="1">
        <f t="shared" si="42"/>
        <v>1.0151579902588441</v>
      </c>
      <c r="Q243" s="1">
        <f t="shared" si="43"/>
        <v>64.265127290410419</v>
      </c>
    </row>
    <row r="244" spans="1:17">
      <c r="B244" s="1" t="s">
        <v>16</v>
      </c>
      <c r="C244" s="3">
        <f>Nikkei!F238</f>
        <v>-1.83766498660548E-3</v>
      </c>
      <c r="D244" s="3">
        <f>Mainichi!F238</f>
        <v>9.5741157676189608E-3</v>
      </c>
      <c r="E244" s="3">
        <f>Asahi!F238</f>
        <v>-2.1471361493157499E-3</v>
      </c>
      <c r="F244" s="3">
        <f>Yomiuri!F238</f>
        <v>-9.5180951208589102E-4</v>
      </c>
      <c r="G244" s="1">
        <f t="shared" si="34"/>
        <v>-4.4120828029085638E-2</v>
      </c>
      <c r="H244" s="1">
        <f t="shared" si="35"/>
        <v>0.28216043900146281</v>
      </c>
      <c r="I244" s="1">
        <f t="shared" si="36"/>
        <v>-4.9338912254039385E-2</v>
      </c>
      <c r="J244" s="1">
        <f t="shared" si="37"/>
        <v>-2.4269910253460217E-2</v>
      </c>
      <c r="K244" s="1">
        <f t="shared" si="38"/>
        <v>4.1107697116219394E-2</v>
      </c>
      <c r="L244" s="10">
        <f t="shared" si="39"/>
        <v>65.907887560575702</v>
      </c>
      <c r="M244" s="1">
        <f t="shared" si="40"/>
        <v>7.0956470781280334</v>
      </c>
      <c r="O244" s="1">
        <f t="shared" si="41"/>
        <v>4.0285239724740747E-2</v>
      </c>
      <c r="P244" s="1">
        <f t="shared" si="42"/>
        <v>1.0411076971162194</v>
      </c>
      <c r="Q244" s="1">
        <f t="shared" si="43"/>
        <v>65.907887560575702</v>
      </c>
    </row>
    <row r="245" spans="1:17">
      <c r="B245" s="1" t="s">
        <v>17</v>
      </c>
      <c r="C245" s="3">
        <f>Nikkei!F239</f>
        <v>5.5851060444771002E-3</v>
      </c>
      <c r="D245" s="3">
        <f>Mainichi!F239</f>
        <v>-2.40011650244061E-4</v>
      </c>
      <c r="E245" s="3">
        <f>Asahi!F239</f>
        <v>-3.9485660094581597E-3</v>
      </c>
      <c r="F245" s="3">
        <f>Yomiuri!F239</f>
        <v>-1.2686324229461E-3</v>
      </c>
      <c r="G245" s="1">
        <f t="shared" si="34"/>
        <v>0.13409381204338283</v>
      </c>
      <c r="H245" s="1">
        <f t="shared" si="35"/>
        <v>-7.0734252898188958E-3</v>
      </c>
      <c r="I245" s="1">
        <f t="shared" si="36"/>
        <v>-9.0733860510905762E-2</v>
      </c>
      <c r="J245" s="1">
        <f t="shared" si="37"/>
        <v>-3.2348484290786524E-2</v>
      </c>
      <c r="K245" s="1">
        <f t="shared" si="38"/>
        <v>9.8451048796791528E-4</v>
      </c>
      <c r="L245" s="10">
        <f t="shared" si="39"/>
        <v>63.367867464487993</v>
      </c>
      <c r="M245" s="1">
        <f t="shared" si="40"/>
        <v>0.16993749242595396</v>
      </c>
      <c r="O245" s="1">
        <f t="shared" si="41"/>
        <v>9.8402617536535943E-4</v>
      </c>
      <c r="P245" s="1">
        <f t="shared" si="42"/>
        <v>1.000984510487968</v>
      </c>
      <c r="Q245" s="1">
        <f t="shared" si="43"/>
        <v>63.367867464487993</v>
      </c>
    </row>
    <row r="246" spans="1:17">
      <c r="B246" s="1" t="s">
        <v>18</v>
      </c>
      <c r="C246" s="3">
        <f>Nikkei!F240</f>
        <v>4.7887991012896397E-3</v>
      </c>
      <c r="D246" s="3">
        <f>Mainichi!F240</f>
        <v>-1.85841320517277E-3</v>
      </c>
      <c r="E246" s="3">
        <f>Asahi!F240</f>
        <v>2.8414435780612802E-3</v>
      </c>
      <c r="F246" s="3">
        <f>Yomiuri!F240</f>
        <v>2.2749924924950998E-3</v>
      </c>
      <c r="G246" s="1">
        <f t="shared" si="34"/>
        <v>0.11497513592187739</v>
      </c>
      <c r="H246" s="1">
        <f t="shared" si="35"/>
        <v>-5.4769620353992549E-2</v>
      </c>
      <c r="I246" s="1">
        <f t="shared" si="36"/>
        <v>6.5293360841344975E-2</v>
      </c>
      <c r="J246" s="1">
        <f t="shared" si="37"/>
        <v>5.8009363133123805E-2</v>
      </c>
      <c r="K246" s="1">
        <f t="shared" si="38"/>
        <v>4.5877059885588399E-2</v>
      </c>
      <c r="L246" s="10">
        <f t="shared" si="39"/>
        <v>66.209814658041083</v>
      </c>
      <c r="M246" s="1">
        <f t="shared" si="40"/>
        <v>7.9188922943056452</v>
      </c>
      <c r="O246" s="1">
        <f t="shared" si="41"/>
        <v>4.4855825164936698E-2</v>
      </c>
      <c r="P246" s="1">
        <f t="shared" si="42"/>
        <v>1.0458770598855884</v>
      </c>
      <c r="Q246" s="1">
        <f t="shared" si="43"/>
        <v>66.209814658041083</v>
      </c>
    </row>
    <row r="247" spans="1:17">
      <c r="B247" s="1" t="s">
        <v>19</v>
      </c>
      <c r="C247" s="3">
        <f>Nikkei!F241</f>
        <v>5.2553465417588896E-3</v>
      </c>
      <c r="D247" s="3">
        <f>Mainichi!F241</f>
        <v>-1.9172340377927801E-4</v>
      </c>
      <c r="E247" s="3">
        <f>Asahi!F241</f>
        <v>1.60200299062002E-3</v>
      </c>
      <c r="F247" s="3">
        <f>Yomiuri!F241</f>
        <v>1.0203456524945399E-2</v>
      </c>
      <c r="G247" s="1">
        <f t="shared" si="34"/>
        <v>0.12617655703964994</v>
      </c>
      <c r="H247" s="1">
        <f t="shared" si="35"/>
        <v>-5.6503139391920493E-3</v>
      </c>
      <c r="I247" s="1">
        <f t="shared" si="36"/>
        <v>3.6812330233506003E-2</v>
      </c>
      <c r="J247" s="1">
        <f t="shared" si="37"/>
        <v>0.26017493100359057</v>
      </c>
      <c r="K247" s="1">
        <f t="shared" si="38"/>
        <v>0.10437837608438862</v>
      </c>
      <c r="L247" s="10">
        <f t="shared" si="39"/>
        <v>69.913272216616591</v>
      </c>
      <c r="M247" s="1">
        <f t="shared" si="40"/>
        <v>18.016872051699494</v>
      </c>
      <c r="O247" s="1">
        <f t="shared" si="41"/>
        <v>9.9282621096218354E-2</v>
      </c>
      <c r="P247" s="1">
        <f t="shared" si="42"/>
        <v>1.1043783760843886</v>
      </c>
      <c r="Q247" s="1">
        <f t="shared" si="43"/>
        <v>69.913272216616591</v>
      </c>
    </row>
    <row r="248" spans="1:17">
      <c r="A248" s="1">
        <v>2007</v>
      </c>
      <c r="B248" s="1" t="s">
        <v>8</v>
      </c>
      <c r="C248" s="3">
        <f>Nikkei!F242</f>
        <v>7.8523424679609495E-4</v>
      </c>
      <c r="D248" s="3">
        <f>Mainichi!F242</f>
        <v>4.2211999122043298E-5</v>
      </c>
      <c r="E248" s="3">
        <f>Asahi!F242</f>
        <v>1.64571047434182E-3</v>
      </c>
      <c r="F248" s="3">
        <f>Yomiuri!F242</f>
        <v>2.82882621987996E-2</v>
      </c>
      <c r="G248" s="1">
        <f t="shared" si="34"/>
        <v>1.8852829769279874E-2</v>
      </c>
      <c r="H248" s="1">
        <f t="shared" si="35"/>
        <v>1.2440372032776455E-3</v>
      </c>
      <c r="I248" s="1">
        <f t="shared" si="36"/>
        <v>3.7816681869466295E-2</v>
      </c>
      <c r="J248" s="1">
        <f t="shared" si="37"/>
        <v>0.72131406134682874</v>
      </c>
      <c r="K248" s="1">
        <f t="shared" si="38"/>
        <v>0.19480690254721314</v>
      </c>
      <c r="L248" s="10">
        <f t="shared" si="39"/>
        <v>75.637899141274772</v>
      </c>
      <c r="M248" s="1">
        <f t="shared" si="40"/>
        <v>33.625844448311717</v>
      </c>
      <c r="O248" s="1">
        <f t="shared" si="41"/>
        <v>0.17798458450015478</v>
      </c>
      <c r="P248" s="1">
        <f t="shared" si="42"/>
        <v>1.1948069025472132</v>
      </c>
      <c r="Q248" s="1">
        <f t="shared" si="43"/>
        <v>75.637899141274772</v>
      </c>
    </row>
    <row r="249" spans="1:17">
      <c r="B249" s="1" t="s">
        <v>9</v>
      </c>
      <c r="C249" s="3">
        <f>Nikkei!F243</f>
        <v>2.7048911438972301E-3</v>
      </c>
      <c r="D249" s="3">
        <f>Mainichi!F243</f>
        <v>6.2407000766805396E-3</v>
      </c>
      <c r="E249" s="3">
        <f>Asahi!F243</f>
        <v>2.1671466979389601E-3</v>
      </c>
      <c r="F249" s="3">
        <f>Yomiuri!F243</f>
        <v>4.3740422275179401E-3</v>
      </c>
      <c r="G249" s="1">
        <f t="shared" si="34"/>
        <v>6.4942216272909498E-2</v>
      </c>
      <c r="H249" s="1">
        <f t="shared" si="35"/>
        <v>0.18392076261164392</v>
      </c>
      <c r="I249" s="1">
        <f t="shared" si="36"/>
        <v>4.9798733445625389E-2</v>
      </c>
      <c r="J249" s="1">
        <f t="shared" si="37"/>
        <v>0.11153241374323015</v>
      </c>
      <c r="K249" s="1">
        <f t="shared" si="38"/>
        <v>0.10254853151835223</v>
      </c>
      <c r="L249" s="10">
        <f t="shared" si="39"/>
        <v>69.797432913684048</v>
      </c>
      <c r="M249" s="1">
        <f t="shared" si="40"/>
        <v>17.701020467707416</v>
      </c>
      <c r="O249" s="1">
        <f t="shared" si="41"/>
        <v>9.7624346887813337E-2</v>
      </c>
      <c r="P249" s="1">
        <f t="shared" si="42"/>
        <v>1.1025485315183523</v>
      </c>
      <c r="Q249" s="1">
        <f t="shared" si="43"/>
        <v>69.797432913684048</v>
      </c>
    </row>
    <row r="250" spans="1:17">
      <c r="B250" s="1" t="s">
        <v>10</v>
      </c>
      <c r="C250" s="3">
        <f>Nikkei!F244</f>
        <v>5.07195715152561E-3</v>
      </c>
      <c r="D250" s="3">
        <f>Mainichi!F244</f>
        <v>-1.81740989807358E-3</v>
      </c>
      <c r="E250" s="3">
        <f>Asahi!F244</f>
        <v>1.09955413599831E-2</v>
      </c>
      <c r="F250" s="3">
        <f>Yomiuri!F244</f>
        <v>1.4038532529850101E-2</v>
      </c>
      <c r="G250" s="1">
        <f t="shared" si="34"/>
        <v>0.12177352830056101</v>
      </c>
      <c r="H250" s="1">
        <f t="shared" si="35"/>
        <v>-5.3561204724556666E-2</v>
      </c>
      <c r="I250" s="1">
        <f t="shared" si="36"/>
        <v>0.25266588265432244</v>
      </c>
      <c r="J250" s="1">
        <f t="shared" si="37"/>
        <v>0.35796440386802714</v>
      </c>
      <c r="K250" s="1">
        <f t="shared" si="38"/>
        <v>0.1697106525245885</v>
      </c>
      <c r="L250" s="10">
        <f t="shared" si="39"/>
        <v>74.049167419028549</v>
      </c>
      <c r="M250" s="1">
        <f t="shared" si="40"/>
        <v>29.293951746038537</v>
      </c>
      <c r="O250" s="1">
        <f t="shared" si="41"/>
        <v>0.15675641269006854</v>
      </c>
      <c r="P250" s="1">
        <f t="shared" si="42"/>
        <v>1.1697106525245884</v>
      </c>
      <c r="Q250" s="1">
        <f t="shared" si="43"/>
        <v>74.049167419028549</v>
      </c>
    </row>
    <row r="251" spans="1:17">
      <c r="B251" s="1" t="s">
        <v>11</v>
      </c>
      <c r="C251" s="3">
        <f>Nikkei!F245</f>
        <v>2.04842569673158E-2</v>
      </c>
      <c r="D251" s="3">
        <f>Mainichi!F245</f>
        <v>3.2552827590610301E-3</v>
      </c>
      <c r="E251" s="3">
        <f>Asahi!F245</f>
        <v>-2.19026170797398E-3</v>
      </c>
      <c r="F251" s="3">
        <f>Yomiuri!F245</f>
        <v>3.1112299891687799E-3</v>
      </c>
      <c r="G251" s="1">
        <f t="shared" si="34"/>
        <v>0.49181019693257544</v>
      </c>
      <c r="H251" s="1">
        <f t="shared" si="35"/>
        <v>9.5937007099610533E-2</v>
      </c>
      <c r="I251" s="1">
        <f t="shared" si="36"/>
        <v>-5.0329891869012995E-2</v>
      </c>
      <c r="J251" s="1">
        <f t="shared" si="37"/>
        <v>7.9332336624291233E-2</v>
      </c>
      <c r="K251" s="1">
        <f t="shared" si="38"/>
        <v>0.15418741219686605</v>
      </c>
      <c r="L251" s="10">
        <f t="shared" si="39"/>
        <v>73.066460268818034</v>
      </c>
      <c r="M251" s="1">
        <f t="shared" si="40"/>
        <v>26.614467303913866</v>
      </c>
      <c r="O251" s="1">
        <f t="shared" si="41"/>
        <v>0.14339655715040714</v>
      </c>
      <c r="P251" s="1">
        <f t="shared" si="42"/>
        <v>1.154187412196866</v>
      </c>
      <c r="Q251" s="1">
        <f t="shared" si="43"/>
        <v>73.066460268818034</v>
      </c>
    </row>
    <row r="252" spans="1:17">
      <c r="B252" s="1" t="s">
        <v>12</v>
      </c>
      <c r="C252" s="3">
        <f>Nikkei!F246</f>
        <v>1.0008587122270001E-2</v>
      </c>
      <c r="D252" s="3">
        <f>Mainichi!F246</f>
        <v>5.2475596553702604E-3</v>
      </c>
      <c r="E252" s="3">
        <f>Asahi!F246</f>
        <v>1.4504524824305099E-2</v>
      </c>
      <c r="F252" s="3">
        <f>Yomiuri!F246</f>
        <v>4.18720479769905E-3</v>
      </c>
      <c r="G252" s="1">
        <f t="shared" si="34"/>
        <v>0.24029796206298301</v>
      </c>
      <c r="H252" s="1">
        <f t="shared" si="35"/>
        <v>0.15465174768968451</v>
      </c>
      <c r="I252" s="1">
        <f t="shared" si="36"/>
        <v>0.33329860233641212</v>
      </c>
      <c r="J252" s="1">
        <f t="shared" si="37"/>
        <v>0.10676830118067107</v>
      </c>
      <c r="K252" s="1">
        <f t="shared" si="38"/>
        <v>0.20875415331743769</v>
      </c>
      <c r="L252" s="10">
        <f t="shared" si="39"/>
        <v>76.520837417583095</v>
      </c>
      <c r="M252" s="1">
        <f t="shared" si="40"/>
        <v>36.033295512667628</v>
      </c>
      <c r="O252" s="1">
        <f t="shared" si="41"/>
        <v>0.18959020382284564</v>
      </c>
      <c r="P252" s="1">
        <f t="shared" si="42"/>
        <v>1.2087541533174377</v>
      </c>
      <c r="Q252" s="1">
        <f t="shared" si="43"/>
        <v>76.520837417583095</v>
      </c>
    </row>
    <row r="253" spans="1:17">
      <c r="B253" s="1" t="s">
        <v>13</v>
      </c>
      <c r="C253" s="3">
        <f>Nikkei!F247</f>
        <v>5.0214734102148597E-3</v>
      </c>
      <c r="D253" s="3">
        <f>Mainichi!F247</f>
        <v>2.7327886004706301E-3</v>
      </c>
      <c r="E253" s="3">
        <f>Asahi!F247</f>
        <v>-2.5282312086584002E-4</v>
      </c>
      <c r="F253" s="3">
        <f>Yomiuri!F247</f>
        <v>-2.8328584524553099E-3</v>
      </c>
      <c r="G253" s="1">
        <f t="shared" si="34"/>
        <v>0.12056145510720336</v>
      </c>
      <c r="H253" s="1">
        <f t="shared" si="35"/>
        <v>8.0538490438449281E-2</v>
      </c>
      <c r="I253" s="1">
        <f t="shared" si="36"/>
        <v>-5.8096072669482557E-3</v>
      </c>
      <c r="J253" s="1">
        <f t="shared" si="37"/>
        <v>-7.2234222844835674E-2</v>
      </c>
      <c r="K253" s="1">
        <f t="shared" si="38"/>
        <v>3.0764028858467175E-2</v>
      </c>
      <c r="L253" s="10">
        <f t="shared" si="39"/>
        <v>65.253076030141173</v>
      </c>
      <c r="M253" s="1">
        <f t="shared" si="40"/>
        <v>5.3102145533445766</v>
      </c>
      <c r="O253" s="1">
        <f t="shared" si="41"/>
        <v>3.03003028527494E-2</v>
      </c>
      <c r="P253" s="1">
        <f t="shared" si="42"/>
        <v>1.0307640288584672</v>
      </c>
      <c r="Q253" s="1">
        <f t="shared" si="43"/>
        <v>65.253076030141173</v>
      </c>
    </row>
    <row r="254" spans="1:17">
      <c r="B254" s="1" t="s">
        <v>14</v>
      </c>
      <c r="C254" s="3">
        <f>Nikkei!F248</f>
        <v>4.4945473718181403E-3</v>
      </c>
      <c r="D254" s="3">
        <f>Mainichi!F248</f>
        <v>1.1026633082758299E-2</v>
      </c>
      <c r="E254" s="3">
        <f>Asahi!F248</f>
        <v>3.1043998495853499E-3</v>
      </c>
      <c r="F254" s="3">
        <f>Yomiuri!F248</f>
        <v>4.0957882809035499E-3</v>
      </c>
      <c r="G254" s="1">
        <f t="shared" si="34"/>
        <v>0.1079103934101019</v>
      </c>
      <c r="H254" s="1">
        <f t="shared" si="35"/>
        <v>0.3249678306441553</v>
      </c>
      <c r="I254" s="1">
        <f t="shared" si="36"/>
        <v>7.1335817166953377E-2</v>
      </c>
      <c r="J254" s="1">
        <f t="shared" si="37"/>
        <v>0.10443729835905763</v>
      </c>
      <c r="K254" s="1">
        <f t="shared" si="38"/>
        <v>0.15216283489506705</v>
      </c>
      <c r="L254" s="10">
        <f t="shared" si="39"/>
        <v>72.938293304406699</v>
      </c>
      <c r="M254" s="1">
        <f t="shared" si="40"/>
        <v>26.265002677487825</v>
      </c>
      <c r="O254" s="1">
        <f t="shared" si="41"/>
        <v>0.14164090202006815</v>
      </c>
      <c r="P254" s="1">
        <f t="shared" si="42"/>
        <v>1.152162834895067</v>
      </c>
      <c r="Q254" s="1">
        <f t="shared" si="43"/>
        <v>72.938293304406699</v>
      </c>
    </row>
    <row r="255" spans="1:17">
      <c r="B255" s="1" t="s">
        <v>15</v>
      </c>
      <c r="C255" s="3">
        <f>Nikkei!F249</f>
        <v>9.6094291091972598E-3</v>
      </c>
      <c r="D255" s="3">
        <f>Mainichi!F249</f>
        <v>9.8616822494284606E-3</v>
      </c>
      <c r="E255" s="3">
        <f>Asahi!F249</f>
        <v>-2.31135458872141E-3</v>
      </c>
      <c r="F255" s="3">
        <f>Yomiuri!F249</f>
        <v>6.0390755423052299E-3</v>
      </c>
      <c r="G255" s="1">
        <f t="shared" si="34"/>
        <v>0.2307145057858162</v>
      </c>
      <c r="H255" s="1">
        <f t="shared" si="35"/>
        <v>0.29063536104323523</v>
      </c>
      <c r="I255" s="1">
        <f t="shared" si="36"/>
        <v>-5.3112477882336043E-2</v>
      </c>
      <c r="J255" s="1">
        <f t="shared" si="37"/>
        <v>0.15398860755700064</v>
      </c>
      <c r="K255" s="1">
        <f t="shared" si="38"/>
        <v>0.15555649912592903</v>
      </c>
      <c r="L255" s="10">
        <f t="shared" si="39"/>
        <v>73.153131059583757</v>
      </c>
      <c r="M255" s="1">
        <f t="shared" si="40"/>
        <v>26.85078698001842</v>
      </c>
      <c r="O255" s="1">
        <f t="shared" si="41"/>
        <v>0.14458204536205899</v>
      </c>
      <c r="P255" s="1">
        <f t="shared" si="42"/>
        <v>1.1555564991259291</v>
      </c>
      <c r="Q255" s="1">
        <f t="shared" si="43"/>
        <v>73.153131059583757</v>
      </c>
    </row>
    <row r="256" spans="1:17">
      <c r="B256" s="1" t="s">
        <v>16</v>
      </c>
      <c r="C256" s="3">
        <f>Nikkei!F250</f>
        <v>-8.5945767427932692E-3</v>
      </c>
      <c r="D256" s="3">
        <f>Mainichi!F250</f>
        <v>-5.2613541467352101E-3</v>
      </c>
      <c r="E256" s="3">
        <f>Asahi!F250</f>
        <v>-2.9818865879796398E-3</v>
      </c>
      <c r="F256" s="3">
        <f>Yomiuri!F250</f>
        <v>8.6027246897764104E-4</v>
      </c>
      <c r="G256" s="1">
        <f t="shared" si="34"/>
        <v>-0.20634873342829246</v>
      </c>
      <c r="H256" s="1">
        <f t="shared" si="35"/>
        <v>-0.15505828755548604</v>
      </c>
      <c r="I256" s="1">
        <f t="shared" si="36"/>
        <v>-6.8520592307436845E-2</v>
      </c>
      <c r="J256" s="1">
        <f t="shared" si="37"/>
        <v>2.1935834166916683E-2</v>
      </c>
      <c r="K256" s="1">
        <f t="shared" si="38"/>
        <v>-0.10199794478107467</v>
      </c>
      <c r="L256" s="10">
        <f t="shared" si="39"/>
        <v>57.446152956784879</v>
      </c>
      <c r="M256" s="1">
        <f t="shared" si="40"/>
        <v>-17.605983055064854</v>
      </c>
      <c r="O256" s="1">
        <f t="shared" si="41"/>
        <v>-9.7124845739033197E-2</v>
      </c>
      <c r="P256" s="1">
        <f t="shared" si="42"/>
        <v>0.90744270870547061</v>
      </c>
      <c r="Q256" s="1">
        <f t="shared" si="43"/>
        <v>57.446152956784879</v>
      </c>
    </row>
    <row r="257" spans="1:17">
      <c r="B257" s="1" t="s">
        <v>17</v>
      </c>
      <c r="C257" s="3">
        <f>Nikkei!F251</f>
        <v>5.7645698590161496E-3</v>
      </c>
      <c r="D257" s="3">
        <f>Mainichi!F251</f>
        <v>-3.6276151680264101E-4</v>
      </c>
      <c r="E257" s="3">
        <f>Asahi!F251</f>
        <v>-1.14401449282253E-3</v>
      </c>
      <c r="F257" s="3">
        <f>Yomiuri!F251</f>
        <v>-1.6539480428802199E-3</v>
      </c>
      <c r="G257" s="1">
        <f t="shared" si="34"/>
        <v>0.13840259093204596</v>
      </c>
      <c r="H257" s="1">
        <f t="shared" si="35"/>
        <v>-1.0691008059465467E-2</v>
      </c>
      <c r="I257" s="1">
        <f t="shared" si="36"/>
        <v>-2.6288240127067819E-2</v>
      </c>
      <c r="J257" s="1">
        <f t="shared" si="37"/>
        <v>-4.217353373220626E-2</v>
      </c>
      <c r="K257" s="1">
        <f t="shared" si="38"/>
        <v>1.4812452253326605E-2</v>
      </c>
      <c r="L257" s="10">
        <f t="shared" si="39"/>
        <v>64.243252819518858</v>
      </c>
      <c r="M257" s="1">
        <f t="shared" si="40"/>
        <v>2.5567944916514986</v>
      </c>
      <c r="O257" s="1">
        <f t="shared" si="41"/>
        <v>1.4703819315446036E-2</v>
      </c>
      <c r="P257" s="1">
        <f t="shared" si="42"/>
        <v>1.0148124522533266</v>
      </c>
      <c r="Q257" s="1">
        <f t="shared" si="43"/>
        <v>64.243252819518858</v>
      </c>
    </row>
    <row r="258" spans="1:17">
      <c r="B258" s="1" t="s">
        <v>18</v>
      </c>
      <c r="C258" s="3">
        <f>Nikkei!F252</f>
        <v>3.9973416437889897E-3</v>
      </c>
      <c r="D258" s="3">
        <f>Mainichi!F252</f>
        <v>-2.41061165463341E-3</v>
      </c>
      <c r="E258" s="3">
        <f>Asahi!F252</f>
        <v>2.65059013368058E-3</v>
      </c>
      <c r="F258" s="3">
        <f>Yomiuri!F252</f>
        <v>3.68709172472689E-3</v>
      </c>
      <c r="G258" s="1">
        <f t="shared" si="34"/>
        <v>9.5972891971402477E-2</v>
      </c>
      <c r="H258" s="1">
        <f t="shared" si="35"/>
        <v>-7.1043557362641244E-2</v>
      </c>
      <c r="I258" s="1">
        <f t="shared" si="36"/>
        <v>6.0907751037941771E-2</v>
      </c>
      <c r="J258" s="1">
        <f t="shared" si="37"/>
        <v>9.4016065314676461E-2</v>
      </c>
      <c r="K258" s="1">
        <f t="shared" si="38"/>
        <v>4.4963287740344866E-2</v>
      </c>
      <c r="L258" s="10">
        <f t="shared" si="39"/>
        <v>66.151967816670577</v>
      </c>
      <c r="M258" s="1">
        <f t="shared" si="40"/>
        <v>7.7611650289192848</v>
      </c>
      <c r="O258" s="1">
        <f t="shared" si="41"/>
        <v>4.3981753450701849E-2</v>
      </c>
      <c r="P258" s="1">
        <f t="shared" si="42"/>
        <v>1.044963287740345</v>
      </c>
      <c r="Q258" s="1">
        <f t="shared" si="43"/>
        <v>66.151967816670577</v>
      </c>
    </row>
    <row r="259" spans="1:17">
      <c r="B259" s="1" t="s">
        <v>19</v>
      </c>
      <c r="C259" s="3">
        <f>Nikkei!F253</f>
        <v>1.7950123530265101E-2</v>
      </c>
      <c r="D259" s="3">
        <f>Mainichi!F253</f>
        <v>-6.4755379478158705E-4</v>
      </c>
      <c r="E259" s="3">
        <f>Asahi!F253</f>
        <v>6.3321920576932895E-4</v>
      </c>
      <c r="F259" s="3">
        <f>Yomiuri!F253</f>
        <v>-4.84061703697503E-3</v>
      </c>
      <c r="G259" s="1">
        <f t="shared" si="34"/>
        <v>0.43096773304833907</v>
      </c>
      <c r="H259" s="1">
        <f t="shared" si="35"/>
        <v>-1.9084171055315735E-2</v>
      </c>
      <c r="I259" s="1">
        <f t="shared" si="36"/>
        <v>1.4550705990852864E-2</v>
      </c>
      <c r="J259" s="1">
        <f t="shared" si="37"/>
        <v>-0.12342946731147295</v>
      </c>
      <c r="K259" s="1">
        <f t="shared" si="38"/>
        <v>7.5751200168100802E-2</v>
      </c>
      <c r="L259" s="10">
        <f t="shared" si="39"/>
        <v>68.101013315166085</v>
      </c>
      <c r="M259" s="1">
        <f t="shared" si="40"/>
        <v>13.075502152744031</v>
      </c>
      <c r="O259" s="1">
        <f t="shared" si="41"/>
        <v>7.3019208393026905E-2</v>
      </c>
      <c r="P259" s="1">
        <f t="shared" si="42"/>
        <v>1.0757512001681009</v>
      </c>
      <c r="Q259" s="1">
        <f t="shared" si="43"/>
        <v>68.101013315166085</v>
      </c>
    </row>
    <row r="260" spans="1:17">
      <c r="A260" s="1">
        <v>2008</v>
      </c>
      <c r="B260" s="1" t="s">
        <v>8</v>
      </c>
      <c r="C260" s="3">
        <f>Nikkei!F254</f>
        <v>1.4245052288372501E-2</v>
      </c>
      <c r="D260" s="3">
        <f>Mainichi!F254</f>
        <v>-8.3929816350114205E-5</v>
      </c>
      <c r="E260" s="3">
        <f>Asahi!F254</f>
        <v>4.1923231803101197E-3</v>
      </c>
      <c r="F260" s="3">
        <f>Yomiuri!F254</f>
        <v>1.1858063768337999E-2</v>
      </c>
      <c r="G260" s="1">
        <f t="shared" si="34"/>
        <v>0.34201201353984684</v>
      </c>
      <c r="H260" s="1">
        <f t="shared" si="35"/>
        <v>-2.4735102855926614E-3</v>
      </c>
      <c r="I260" s="1">
        <f t="shared" si="36"/>
        <v>9.6335141858523349E-2</v>
      </c>
      <c r="J260" s="1">
        <f t="shared" si="37"/>
        <v>0.30236527349539777</v>
      </c>
      <c r="K260" s="1">
        <f t="shared" si="38"/>
        <v>0.18455972965204381</v>
      </c>
      <c r="L260" s="10">
        <f t="shared" si="39"/>
        <v>74.98919630211671</v>
      </c>
      <c r="M260" s="1">
        <f t="shared" si="40"/>
        <v>31.857068099514681</v>
      </c>
      <c r="O260" s="1">
        <f t="shared" si="41"/>
        <v>0.16937116939182284</v>
      </c>
      <c r="P260" s="1">
        <f t="shared" si="42"/>
        <v>1.1845597296520438</v>
      </c>
      <c r="Q260" s="1">
        <f t="shared" si="43"/>
        <v>74.98919630211671</v>
      </c>
    </row>
    <row r="261" spans="1:17">
      <c r="B261" s="1" t="s">
        <v>9</v>
      </c>
      <c r="C261" s="3">
        <f>Nikkei!F255</f>
        <v>1.63147138572418E-2</v>
      </c>
      <c r="D261" s="3">
        <f>Mainichi!F255</f>
        <v>6.8828562697185102E-3</v>
      </c>
      <c r="E261" s="3">
        <f>Asahi!F255</f>
        <v>3.8673919586265301E-3</v>
      </c>
      <c r="F261" s="3">
        <f>Yomiuri!F255</f>
        <v>4.1006288464372704E-3</v>
      </c>
      <c r="G261" s="1">
        <f t="shared" si="34"/>
        <v>0.39170288909337558</v>
      </c>
      <c r="H261" s="1">
        <f t="shared" si="35"/>
        <v>0.20284586000266527</v>
      </c>
      <c r="I261" s="1">
        <f t="shared" si="36"/>
        <v>8.8868566885923941E-2</v>
      </c>
      <c r="J261" s="1">
        <f t="shared" si="37"/>
        <v>0.10456072651310279</v>
      </c>
      <c r="K261" s="1">
        <f t="shared" si="38"/>
        <v>0.19699451062376688</v>
      </c>
      <c r="L261" s="10">
        <f t="shared" si="39"/>
        <v>75.776386857325164</v>
      </c>
      <c r="M261" s="1">
        <f t="shared" si="40"/>
        <v>34.003450005066767</v>
      </c>
      <c r="O261" s="1">
        <f t="shared" si="41"/>
        <v>0.17981384062026376</v>
      </c>
      <c r="P261" s="1">
        <f t="shared" si="42"/>
        <v>1.1969945106237669</v>
      </c>
      <c r="Q261" s="1">
        <f t="shared" si="43"/>
        <v>75.776386857325164</v>
      </c>
    </row>
    <row r="262" spans="1:17">
      <c r="B262" s="1" t="s">
        <v>10</v>
      </c>
      <c r="C262" s="3">
        <f>Nikkei!F256</f>
        <v>3.2033997616776597E-2</v>
      </c>
      <c r="D262" s="3">
        <f>Mainichi!F256</f>
        <v>6.0153126040596097E-2</v>
      </c>
      <c r="E262" s="3">
        <f>Asahi!F256</f>
        <v>3.9925468066721398E-2</v>
      </c>
      <c r="F262" s="3">
        <f>Yomiuri!F256</f>
        <v>7.1269344359802894E-2</v>
      </c>
      <c r="G262" s="1">
        <f t="shared" si="34"/>
        <v>0.76910999025165006</v>
      </c>
      <c r="H262" s="1">
        <f t="shared" si="35"/>
        <v>1.7727832901634097</v>
      </c>
      <c r="I262" s="1">
        <f t="shared" si="36"/>
        <v>0.91744492601141303</v>
      </c>
      <c r="J262" s="1">
        <f t="shared" si="37"/>
        <v>1.8172760089828559</v>
      </c>
      <c r="K262" s="1">
        <f t="shared" si="38"/>
        <v>1.3191535538523322</v>
      </c>
      <c r="L262" s="10">
        <f t="shared" si="39"/>
        <v>146.81527385340831</v>
      </c>
      <c r="M262" s="1">
        <f t="shared" si="40"/>
        <v>227.70061853699283</v>
      </c>
      <c r="O262" s="1">
        <f t="shared" si="41"/>
        <v>0.84120227162774142</v>
      </c>
      <c r="P262" s="1">
        <f t="shared" si="42"/>
        <v>2.319153553852332</v>
      </c>
      <c r="Q262" s="1">
        <f t="shared" si="43"/>
        <v>146.81527385340831</v>
      </c>
    </row>
    <row r="263" spans="1:17">
      <c r="B263" s="1" t="s">
        <v>11</v>
      </c>
      <c r="C263" s="3">
        <f>Nikkei!F257</f>
        <v>1.97740615912998E-2</v>
      </c>
      <c r="D263" s="3">
        <f>Mainichi!F257</f>
        <v>3.4266490631904602E-2</v>
      </c>
      <c r="E263" s="3">
        <f>Asahi!F257</f>
        <v>1.1358800205806799E-2</v>
      </c>
      <c r="F263" s="3">
        <f>Yomiuri!F257</f>
        <v>1.5771182035649398E-2</v>
      </c>
      <c r="G263" s="1">
        <f t="shared" si="34"/>
        <v>0.47475898886111162</v>
      </c>
      <c r="H263" s="1">
        <f t="shared" si="35"/>
        <v>1.0098737339732695</v>
      </c>
      <c r="I263" s="1">
        <f t="shared" si="36"/>
        <v>0.26101318579358113</v>
      </c>
      <c r="J263" s="1">
        <f t="shared" si="37"/>
        <v>0.40214472301013765</v>
      </c>
      <c r="K263" s="1">
        <f t="shared" si="38"/>
        <v>0.53694765790952503</v>
      </c>
      <c r="L263" s="10">
        <f t="shared" si="39"/>
        <v>97.29730526877789</v>
      </c>
      <c r="M263" s="1">
        <f t="shared" si="40"/>
        <v>92.683155399871524</v>
      </c>
      <c r="O263" s="1">
        <f t="shared" si="41"/>
        <v>0.4297984092658001</v>
      </c>
      <c r="P263" s="1">
        <f t="shared" si="42"/>
        <v>1.5369476579095251</v>
      </c>
      <c r="Q263" s="1">
        <f t="shared" si="43"/>
        <v>97.29730526877789</v>
      </c>
    </row>
    <row r="264" spans="1:17">
      <c r="B264" s="1" t="s">
        <v>12</v>
      </c>
      <c r="C264" s="3">
        <f>Nikkei!F258</f>
        <v>1.04681686086022E-2</v>
      </c>
      <c r="D264" s="3">
        <f>Mainichi!F258</f>
        <v>5.4267065849354298E-3</v>
      </c>
      <c r="E264" s="3">
        <f>Asahi!F258</f>
        <v>-1.8150483632813999E-4</v>
      </c>
      <c r="F264" s="3">
        <f>Yomiuri!F258</f>
        <v>5.3648778009683703E-3</v>
      </c>
      <c r="G264" s="1">
        <f t="shared" si="34"/>
        <v>0.25133213633936746</v>
      </c>
      <c r="H264" s="1">
        <f t="shared" si="35"/>
        <v>0.15993141815939343</v>
      </c>
      <c r="I264" s="1">
        <f t="shared" si="36"/>
        <v>-4.1707887020260648E-3</v>
      </c>
      <c r="J264" s="1">
        <f t="shared" si="37"/>
        <v>0.13679743803456934</v>
      </c>
      <c r="K264" s="1">
        <f t="shared" si="38"/>
        <v>0.13597255095782604</v>
      </c>
      <c r="L264" s="10">
        <f t="shared" si="39"/>
        <v>71.91335859662847</v>
      </c>
      <c r="M264" s="1">
        <f t="shared" si="40"/>
        <v>23.470379067496783</v>
      </c>
      <c r="O264" s="1">
        <f t="shared" si="41"/>
        <v>0.12748915711779463</v>
      </c>
      <c r="P264" s="1">
        <f t="shared" si="42"/>
        <v>1.135972550957826</v>
      </c>
      <c r="Q264" s="1">
        <f t="shared" si="43"/>
        <v>71.91335859662847</v>
      </c>
    </row>
    <row r="265" spans="1:17">
      <c r="B265" s="1" t="s">
        <v>13</v>
      </c>
      <c r="C265" s="3">
        <f>Nikkei!F259</f>
        <v>6.2013846695579002E-2</v>
      </c>
      <c r="D265" s="3">
        <f>Mainichi!F259</f>
        <v>1.8691362568969101E-2</v>
      </c>
      <c r="E265" s="3">
        <f>Asahi!F259</f>
        <v>1.34618305599976E-2</v>
      </c>
      <c r="F265" s="3">
        <f>Yomiuri!F259</f>
        <v>1.14244997229546E-2</v>
      </c>
      <c r="G265" s="1">
        <f t="shared" ref="G265:G328" si="44">C265/$C$5</f>
        <v>1.4889015600889408</v>
      </c>
      <c r="H265" s="1">
        <f t="shared" ref="H265:H328" si="45">D265/$D$5</f>
        <v>0.55085641285361675</v>
      </c>
      <c r="I265" s="1">
        <f t="shared" ref="I265:I328" si="46">E265/$E$5</f>
        <v>0.30933859363791738</v>
      </c>
      <c r="J265" s="1">
        <f t="shared" ref="J265:J328" si="47">F265/$F$5</f>
        <v>0.29130995167210344</v>
      </c>
      <c r="K265" s="1">
        <f t="shared" ref="K265:K328" si="48">AVERAGE(G265:J265)</f>
        <v>0.66010162956314455</v>
      </c>
      <c r="L265" s="10">
        <f t="shared" ref="L265:L328" si="49">IF($N$9&lt;0,Q265,M265)</f>
        <v>105.09363425459556</v>
      </c>
      <c r="M265" s="1">
        <f t="shared" ref="M265:M328" si="50">K265*$M$7</f>
        <v>113.94090468836377</v>
      </c>
      <c r="O265" s="1">
        <f t="shared" ref="O265:O328" si="51">IF(K265&gt;=0,LN(1+K265),-LN(1-K265))</f>
        <v>0.50687882312282362</v>
      </c>
      <c r="P265" s="1">
        <f t="shared" ref="P265:P328" si="52">EXP(O265)</f>
        <v>1.6601016295631446</v>
      </c>
      <c r="Q265" s="1">
        <f t="shared" ref="Q265:Q328" si="53">P265*$Q$7</f>
        <v>105.09363425459556</v>
      </c>
    </row>
    <row r="266" spans="1:17">
      <c r="B266" s="1" t="s">
        <v>14</v>
      </c>
      <c r="C266" s="3">
        <f>Nikkei!F260</f>
        <v>2.31159079645737E-2</v>
      </c>
      <c r="D266" s="3">
        <f>Mainichi!F260</f>
        <v>-3.0470742849780501E-3</v>
      </c>
      <c r="E266" s="3">
        <f>Asahi!F260</f>
        <v>1.62649882473089E-3</v>
      </c>
      <c r="F266" s="3">
        <f>Yomiuri!F260</f>
        <v>1.88455576761159E-3</v>
      </c>
      <c r="G266" s="1">
        <f t="shared" si="44"/>
        <v>0.55499397739795076</v>
      </c>
      <c r="H266" s="1">
        <f t="shared" si="45"/>
        <v>-8.9800858772495759E-2</v>
      </c>
      <c r="I266" s="1">
        <f t="shared" si="46"/>
        <v>3.7375218530166128E-2</v>
      </c>
      <c r="J266" s="1">
        <f t="shared" si="47"/>
        <v>4.8053732145772812E-2</v>
      </c>
      <c r="K266" s="1">
        <f t="shared" si="48"/>
        <v>0.13765551732534848</v>
      </c>
      <c r="L266" s="10">
        <f t="shared" si="49"/>
        <v>72.019899695523549</v>
      </c>
      <c r="M266" s="1">
        <f t="shared" si="50"/>
        <v>23.760877836000812</v>
      </c>
      <c r="O266" s="1">
        <f t="shared" si="51"/>
        <v>0.12896958102562109</v>
      </c>
      <c r="P266" s="1">
        <f t="shared" si="52"/>
        <v>1.1376555173253484</v>
      </c>
      <c r="Q266" s="1">
        <f t="shared" si="53"/>
        <v>72.019899695523549</v>
      </c>
    </row>
    <row r="267" spans="1:17">
      <c r="B267" s="1" t="s">
        <v>15</v>
      </c>
      <c r="C267" s="3">
        <f>Nikkei!F261</f>
        <v>3.2644571666124299E-2</v>
      </c>
      <c r="D267" s="3">
        <f>Mainichi!F261</f>
        <v>1.03884872305182E-2</v>
      </c>
      <c r="E267" s="3">
        <f>Asahi!F261</f>
        <v>1.12383524925652E-2</v>
      </c>
      <c r="F267" s="3">
        <f>Yomiuri!F261</f>
        <v>6.7104127536953802E-3</v>
      </c>
      <c r="G267" s="1">
        <f t="shared" si="44"/>
        <v>0.78376937203595121</v>
      </c>
      <c r="H267" s="1">
        <f t="shared" si="45"/>
        <v>0.30616092270765255</v>
      </c>
      <c r="I267" s="1">
        <f t="shared" si="46"/>
        <v>0.2582454250455164</v>
      </c>
      <c r="J267" s="1">
        <f t="shared" si="47"/>
        <v>0.17110683726930981</v>
      </c>
      <c r="K267" s="1">
        <f t="shared" si="48"/>
        <v>0.37982063926460752</v>
      </c>
      <c r="L267" s="10">
        <f t="shared" si="49"/>
        <v>87.3502941130034</v>
      </c>
      <c r="M267" s="1">
        <f t="shared" si="50"/>
        <v>65.561279231749282</v>
      </c>
      <c r="O267" s="1">
        <f t="shared" si="51"/>
        <v>0.321953519174694</v>
      </c>
      <c r="P267" s="1">
        <f t="shared" si="52"/>
        <v>1.3798206392646075</v>
      </c>
      <c r="Q267" s="1">
        <f t="shared" si="53"/>
        <v>87.3502941130034</v>
      </c>
    </row>
    <row r="268" spans="1:17">
      <c r="B268" s="1" t="s">
        <v>16</v>
      </c>
      <c r="C268" s="3">
        <f>Nikkei!F262</f>
        <v>5.25518438141475E-2</v>
      </c>
      <c r="D268" s="3">
        <f>Mainichi!F262</f>
        <v>1.08278005402927E-2</v>
      </c>
      <c r="E268" s="3">
        <f>Asahi!F262</f>
        <v>5.6559506469400597E-2</v>
      </c>
      <c r="F268" s="3">
        <f>Yomiuri!F262</f>
        <v>2.9025801582422701E-3</v>
      </c>
      <c r="G268" s="1">
        <f t="shared" si="44"/>
        <v>1.261726637028834</v>
      </c>
      <c r="H268" s="1">
        <f t="shared" si="45"/>
        <v>0.31910800203631479</v>
      </c>
      <c r="I268" s="1">
        <f t="shared" si="46"/>
        <v>1.2996774926055963</v>
      </c>
      <c r="J268" s="1">
        <f t="shared" si="47"/>
        <v>7.4012036073933751E-2</v>
      </c>
      <c r="K268" s="1">
        <f t="shared" si="48"/>
        <v>0.73863104193616969</v>
      </c>
      <c r="L268" s="10">
        <f t="shared" si="49"/>
        <v>110.06498130660151</v>
      </c>
      <c r="M268" s="1">
        <f t="shared" si="50"/>
        <v>127.49595725860159</v>
      </c>
      <c r="O268" s="1">
        <f t="shared" si="51"/>
        <v>0.55309804606237423</v>
      </c>
      <c r="P268" s="1">
        <f t="shared" si="52"/>
        <v>1.7386310419361697</v>
      </c>
      <c r="Q268" s="1">
        <f t="shared" si="53"/>
        <v>110.06498130660151</v>
      </c>
    </row>
    <row r="269" spans="1:17">
      <c r="B269" s="1" t="s">
        <v>17</v>
      </c>
      <c r="C269" s="3">
        <f>Nikkei!F263</f>
        <v>0.113541461522666</v>
      </c>
      <c r="D269" s="3">
        <f>Mainichi!F263</f>
        <v>6.04971349283666E-2</v>
      </c>
      <c r="E269" s="3">
        <f>Asahi!F263</f>
        <v>8.5501409825678096E-2</v>
      </c>
      <c r="F269" s="3">
        <f>Yomiuri!F263</f>
        <v>1.0968290428481201E-2</v>
      </c>
      <c r="G269" s="1">
        <f t="shared" si="44"/>
        <v>2.7260372997943323</v>
      </c>
      <c r="H269" s="1">
        <f t="shared" si="45"/>
        <v>1.7829216362153784</v>
      </c>
      <c r="I269" s="1">
        <f t="shared" si="46"/>
        <v>1.9647317466710998</v>
      </c>
      <c r="J269" s="1">
        <f t="shared" si="47"/>
        <v>0.27967720531574569</v>
      </c>
      <c r="K269" s="1">
        <f t="shared" si="48"/>
        <v>1.6883419719991388</v>
      </c>
      <c r="L269" s="10">
        <f t="shared" si="49"/>
        <v>170.18694694667747</v>
      </c>
      <c r="M269" s="1">
        <f t="shared" si="50"/>
        <v>291.42665780151054</v>
      </c>
      <c r="O269" s="1">
        <f t="shared" si="51"/>
        <v>0.98892463629477578</v>
      </c>
      <c r="P269" s="1">
        <f t="shared" si="52"/>
        <v>2.6883419719991388</v>
      </c>
      <c r="Q269" s="1">
        <f t="shared" si="53"/>
        <v>170.18694694667747</v>
      </c>
    </row>
    <row r="270" spans="1:17">
      <c r="B270" s="1" t="s">
        <v>18</v>
      </c>
      <c r="C270" s="3">
        <f>Nikkei!F264</f>
        <v>4.4910292096288697E-2</v>
      </c>
      <c r="D270" s="3">
        <f>Mainichi!F264</f>
        <v>-2.52887856006193E-3</v>
      </c>
      <c r="E270" s="3">
        <f>Asahi!F264</f>
        <v>2.2597790429240601E-3</v>
      </c>
      <c r="F270" s="3">
        <f>Yomiuri!F264</f>
        <v>3.70907939919144E-3</v>
      </c>
      <c r="G270" s="1">
        <f t="shared" si="44"/>
        <v>1.0782592522353762</v>
      </c>
      <c r="H270" s="1">
        <f t="shared" si="45"/>
        <v>-7.4529022001362105E-2</v>
      </c>
      <c r="I270" s="1">
        <f t="shared" si="46"/>
        <v>5.1927326521831685E-2</v>
      </c>
      <c r="J270" s="1">
        <f t="shared" si="47"/>
        <v>9.457672254615071E-2</v>
      </c>
      <c r="K270" s="1">
        <f t="shared" si="48"/>
        <v>0.2875585698254991</v>
      </c>
      <c r="L270" s="10">
        <f t="shared" si="49"/>
        <v>81.509593755545581</v>
      </c>
      <c r="M270" s="1">
        <f t="shared" si="50"/>
        <v>49.635816864280535</v>
      </c>
      <c r="O270" s="1">
        <f t="shared" si="51"/>
        <v>0.25274784364766539</v>
      </c>
      <c r="P270" s="1">
        <f t="shared" si="52"/>
        <v>1.287558569825499</v>
      </c>
      <c r="Q270" s="1">
        <f t="shared" si="53"/>
        <v>81.509593755545581</v>
      </c>
    </row>
    <row r="271" spans="1:17">
      <c r="B271" s="1" t="s">
        <v>19</v>
      </c>
      <c r="C271" s="3">
        <f>Nikkei!F265</f>
        <v>3.1376915993565901E-2</v>
      </c>
      <c r="D271" s="3">
        <f>Mainichi!F265</f>
        <v>1.5948136730417801E-2</v>
      </c>
      <c r="E271" s="3">
        <f>Asahi!F265</f>
        <v>1.6293996844841601E-2</v>
      </c>
      <c r="F271" s="3">
        <f>Yomiuri!F265</f>
        <v>2.49461906743834E-2</v>
      </c>
      <c r="G271" s="1">
        <f t="shared" si="44"/>
        <v>0.7533339997908951</v>
      </c>
      <c r="H271" s="1">
        <f t="shared" si="45"/>
        <v>0.47001032474763504</v>
      </c>
      <c r="I271" s="1">
        <f t="shared" si="46"/>
        <v>0.37441877211718988</v>
      </c>
      <c r="J271" s="1">
        <f t="shared" si="47"/>
        <v>0.63609556444352533</v>
      </c>
      <c r="K271" s="1">
        <f t="shared" si="48"/>
        <v>0.55846466527481131</v>
      </c>
      <c r="L271" s="10">
        <f t="shared" si="49"/>
        <v>98.659451092883771</v>
      </c>
      <c r="M271" s="1">
        <f t="shared" si="50"/>
        <v>96.397230893079154</v>
      </c>
      <c r="O271" s="1">
        <f t="shared" si="51"/>
        <v>0.44370114770311558</v>
      </c>
      <c r="P271" s="1">
        <f t="shared" si="52"/>
        <v>1.5584646652748113</v>
      </c>
      <c r="Q271" s="1">
        <f t="shared" si="53"/>
        <v>98.659451092883771</v>
      </c>
    </row>
    <row r="272" spans="1:17">
      <c r="A272" s="1">
        <v>2009</v>
      </c>
      <c r="B272" s="1" t="s">
        <v>8</v>
      </c>
      <c r="C272" s="3">
        <f>Nikkei!F266</f>
        <v>1.4756634005274801E-2</v>
      </c>
      <c r="D272" s="3">
        <f>Mainichi!F266</f>
        <v>1.7295212291116201E-2</v>
      </c>
      <c r="E272" s="3">
        <f>Asahi!F266</f>
        <v>5.7282295936734902E-3</v>
      </c>
      <c r="F272" s="3">
        <f>Yomiuri!F266</f>
        <v>-4.5558580940316196E-3</v>
      </c>
      <c r="G272" s="1">
        <f t="shared" si="44"/>
        <v>0.35429467067201786</v>
      </c>
      <c r="H272" s="1">
        <f t="shared" si="45"/>
        <v>0.50971022401774069</v>
      </c>
      <c r="I272" s="1">
        <f t="shared" si="46"/>
        <v>0.13162864282421724</v>
      </c>
      <c r="J272" s="1">
        <f t="shared" si="47"/>
        <v>-0.11616848294290832</v>
      </c>
      <c r="K272" s="1">
        <f t="shared" si="48"/>
        <v>0.21986626364276685</v>
      </c>
      <c r="L272" s="10">
        <f t="shared" si="49"/>
        <v>77.224295589980741</v>
      </c>
      <c r="M272" s="1">
        <f t="shared" si="50"/>
        <v>37.951369710276921</v>
      </c>
      <c r="O272" s="1">
        <f t="shared" si="51"/>
        <v>0.19874123277151251</v>
      </c>
      <c r="P272" s="1">
        <f t="shared" si="52"/>
        <v>1.2198662636427668</v>
      </c>
      <c r="Q272" s="1">
        <f t="shared" si="53"/>
        <v>77.224295589980741</v>
      </c>
    </row>
    <row r="273" spans="1:17">
      <c r="B273" s="1" t="s">
        <v>9</v>
      </c>
      <c r="C273" s="3">
        <f>Nikkei!F267</f>
        <v>1.97822024077591E-2</v>
      </c>
      <c r="D273" s="3">
        <f>Mainichi!F267</f>
        <v>6.81696346545301E-3</v>
      </c>
      <c r="E273" s="3">
        <f>Asahi!F267</f>
        <v>6.19998221109641E-3</v>
      </c>
      <c r="F273" s="3">
        <f>Yomiuri!F267</f>
        <v>3.9793980625718603E-3</v>
      </c>
      <c r="G273" s="1">
        <f t="shared" si="44"/>
        <v>0.47495444318256586</v>
      </c>
      <c r="H273" s="1">
        <f t="shared" si="45"/>
        <v>0.20090392165244467</v>
      </c>
      <c r="I273" s="1">
        <f t="shared" si="46"/>
        <v>0.14246901780652116</v>
      </c>
      <c r="J273" s="1">
        <f t="shared" si="47"/>
        <v>0.10146949848164283</v>
      </c>
      <c r="K273" s="1">
        <f t="shared" si="48"/>
        <v>0.22994922028079362</v>
      </c>
      <c r="L273" s="10">
        <f t="shared" si="49"/>
        <v>77.862602629894056</v>
      </c>
      <c r="M273" s="1">
        <f t="shared" si="50"/>
        <v>39.691800501260772</v>
      </c>
      <c r="O273" s="1">
        <f t="shared" si="51"/>
        <v>0.20697288420754686</v>
      </c>
      <c r="P273" s="1">
        <f t="shared" si="52"/>
        <v>1.2299492202807936</v>
      </c>
      <c r="Q273" s="1">
        <f t="shared" si="53"/>
        <v>77.862602629894056</v>
      </c>
    </row>
    <row r="274" spans="1:17">
      <c r="B274" s="1" t="s">
        <v>10</v>
      </c>
      <c r="C274" s="3">
        <f>Nikkei!F268</f>
        <v>2.7065859523766299E-2</v>
      </c>
      <c r="D274" s="3">
        <f>Mainichi!F268</f>
        <v>1.4607927273267899E-2</v>
      </c>
      <c r="E274" s="3">
        <f>Asahi!F268</f>
        <v>-2.8038821267032002E-3</v>
      </c>
      <c r="F274" s="3">
        <f>Yomiuri!F268</f>
        <v>5.2637800004509596E-3</v>
      </c>
      <c r="G274" s="1">
        <f t="shared" si="44"/>
        <v>0.64982907233452836</v>
      </c>
      <c r="H274" s="1">
        <f t="shared" si="45"/>
        <v>0.43051277761515727</v>
      </c>
      <c r="I274" s="1">
        <f t="shared" si="46"/>
        <v>-6.4430238512897725E-2</v>
      </c>
      <c r="J274" s="1">
        <f t="shared" si="47"/>
        <v>0.13421957501237425</v>
      </c>
      <c r="K274" s="1">
        <f t="shared" si="48"/>
        <v>0.28753279661229053</v>
      </c>
      <c r="L274" s="10">
        <f t="shared" si="49"/>
        <v>81.507962168301603</v>
      </c>
      <c r="M274" s="1">
        <f t="shared" si="50"/>
        <v>49.631368120180852</v>
      </c>
      <c r="O274" s="1">
        <f t="shared" si="51"/>
        <v>0.25272782632824498</v>
      </c>
      <c r="P274" s="1">
        <f t="shared" si="52"/>
        <v>1.2875327966122905</v>
      </c>
      <c r="Q274" s="1">
        <f t="shared" si="53"/>
        <v>81.507962168301603</v>
      </c>
    </row>
    <row r="275" spans="1:17">
      <c r="B275" s="1" t="s">
        <v>11</v>
      </c>
      <c r="C275" s="3">
        <f>Nikkei!F269</f>
        <v>7.8908168291831604E-4</v>
      </c>
      <c r="D275" s="3">
        <f>Mainichi!F269</f>
        <v>2.9125188894179701E-3</v>
      </c>
      <c r="E275" s="3">
        <f>Asahi!F269</f>
        <v>1.1374658722966301E-2</v>
      </c>
      <c r="F275" s="3">
        <f>Yomiuri!F269</f>
        <v>1.9064365793703599E-2</v>
      </c>
      <c r="G275" s="1">
        <f t="shared" si="44"/>
        <v>1.8945203552716307E-2</v>
      </c>
      <c r="H275" s="1">
        <f t="shared" si="45"/>
        <v>8.5835353194460562E-2</v>
      </c>
      <c r="I275" s="1">
        <f t="shared" si="46"/>
        <v>0.26137759770423763</v>
      </c>
      <c r="J275" s="1">
        <f t="shared" si="47"/>
        <v>0.48611664516604469</v>
      </c>
      <c r="K275" s="1">
        <f t="shared" si="48"/>
        <v>0.21306869990436481</v>
      </c>
      <c r="L275" s="10">
        <f t="shared" si="49"/>
        <v>76.793972129883954</v>
      </c>
      <c r="M275" s="1">
        <f t="shared" si="50"/>
        <v>36.778034382286705</v>
      </c>
      <c r="O275" s="1">
        <f t="shared" si="51"/>
        <v>0.19315326471787508</v>
      </c>
      <c r="P275" s="1">
        <f t="shared" si="52"/>
        <v>1.2130686999043647</v>
      </c>
      <c r="Q275" s="1">
        <f t="shared" si="53"/>
        <v>76.793972129883954</v>
      </c>
    </row>
    <row r="276" spans="1:17">
      <c r="B276" s="1" t="s">
        <v>12</v>
      </c>
      <c r="C276" s="3">
        <f>Nikkei!F270</f>
        <v>2.1322201162649299E-2</v>
      </c>
      <c r="D276" s="3">
        <f>Mainichi!F270</f>
        <v>5.0958421982892996E-3</v>
      </c>
      <c r="E276" s="3">
        <f>Asahi!F270</f>
        <v>-7.1574536368067103E-4</v>
      </c>
      <c r="F276" s="3">
        <f>Yomiuri!F270</f>
        <v>7.9849193204625905E-3</v>
      </c>
      <c r="G276" s="1">
        <f t="shared" si="44"/>
        <v>0.51192854930352205</v>
      </c>
      <c r="H276" s="1">
        <f t="shared" si="45"/>
        <v>0.15018045599725119</v>
      </c>
      <c r="I276" s="1">
        <f t="shared" si="46"/>
        <v>-1.6447069602982579E-2</v>
      </c>
      <c r="J276" s="1">
        <f t="shared" si="47"/>
        <v>0.20360510462229944</v>
      </c>
      <c r="K276" s="1">
        <f t="shared" si="48"/>
        <v>0.21231676008002251</v>
      </c>
      <c r="L276" s="10">
        <f t="shared" si="49"/>
        <v>76.746370171381145</v>
      </c>
      <c r="M276" s="1">
        <f t="shared" si="50"/>
        <v>36.648241180725499</v>
      </c>
      <c r="O276" s="1">
        <f t="shared" si="51"/>
        <v>0.19253320670166288</v>
      </c>
      <c r="P276" s="1">
        <f t="shared" si="52"/>
        <v>1.2123167600800224</v>
      </c>
      <c r="Q276" s="1">
        <f t="shared" si="53"/>
        <v>76.746370171381145</v>
      </c>
    </row>
    <row r="277" spans="1:17">
      <c r="B277" s="1" t="s">
        <v>13</v>
      </c>
      <c r="C277" s="3">
        <f>Nikkei!F271</f>
        <v>4.4090465757322898E-3</v>
      </c>
      <c r="D277" s="3">
        <f>Mainichi!F271</f>
        <v>2.67892330377573E-3</v>
      </c>
      <c r="E277" s="3">
        <f>Asahi!F271</f>
        <v>-1.95674966710668E-3</v>
      </c>
      <c r="F277" s="3">
        <f>Yomiuri!F271</f>
        <v>1.0914808120409699E-2</v>
      </c>
      <c r="G277" s="1">
        <f t="shared" si="44"/>
        <v>0.10585758947252348</v>
      </c>
      <c r="H277" s="1">
        <f t="shared" si="45"/>
        <v>7.8951016865821191E-2</v>
      </c>
      <c r="I277" s="1">
        <f t="shared" si="46"/>
        <v>-4.4964032746253144E-2</v>
      </c>
      <c r="J277" s="1">
        <f t="shared" si="47"/>
        <v>0.27831347570329551</v>
      </c>
      <c r="K277" s="1">
        <f t="shared" si="48"/>
        <v>0.10453951232384676</v>
      </c>
      <c r="L277" s="10">
        <f t="shared" si="49"/>
        <v>69.92347303367093</v>
      </c>
      <c r="M277" s="1">
        <f t="shared" si="50"/>
        <v>18.04468596410279</v>
      </c>
      <c r="O277" s="1">
        <f t="shared" si="51"/>
        <v>9.942851718460595E-2</v>
      </c>
      <c r="P277" s="1">
        <f t="shared" si="52"/>
        <v>1.1045395123238468</v>
      </c>
      <c r="Q277" s="1">
        <f t="shared" si="53"/>
        <v>69.92347303367093</v>
      </c>
    </row>
    <row r="278" spans="1:17">
      <c r="B278" s="1" t="s">
        <v>14</v>
      </c>
      <c r="C278" s="3">
        <f>Nikkei!F272</f>
        <v>3.8569005304402498E-3</v>
      </c>
      <c r="D278" s="3">
        <f>Mainichi!F272</f>
        <v>-2.9810323867393699E-3</v>
      </c>
      <c r="E278" s="3">
        <f>Asahi!F272</f>
        <v>4.3294857653310902E-4</v>
      </c>
      <c r="F278" s="3">
        <f>Yomiuri!F272</f>
        <v>-1.0107771454513201E-3</v>
      </c>
      <c r="G278" s="1">
        <f t="shared" si="44"/>
        <v>9.2601016109677012E-2</v>
      </c>
      <c r="H278" s="1">
        <f t="shared" si="45"/>
        <v>-8.7854526447735254E-2</v>
      </c>
      <c r="I278" s="1">
        <f t="shared" si="46"/>
        <v>9.9486992638476695E-3</v>
      </c>
      <c r="J278" s="1">
        <f t="shared" si="47"/>
        <v>-2.5773508559072407E-2</v>
      </c>
      <c r="K278" s="1">
        <f t="shared" si="48"/>
        <v>-2.7695799083207449E-3</v>
      </c>
      <c r="L278" s="10">
        <f t="shared" si="49"/>
        <v>63.130696983991044</v>
      </c>
      <c r="M278" s="1">
        <f t="shared" si="50"/>
        <v>-0.47806038680683843</v>
      </c>
      <c r="O278" s="1">
        <f t="shared" si="51"/>
        <v>-2.7657516886310262E-3</v>
      </c>
      <c r="P278" s="1">
        <f t="shared" si="52"/>
        <v>0.99723806947895854</v>
      </c>
      <c r="Q278" s="1">
        <f t="shared" si="53"/>
        <v>63.130696983991044</v>
      </c>
    </row>
    <row r="279" spans="1:17">
      <c r="B279" s="1" t="s">
        <v>15</v>
      </c>
      <c r="C279" s="3">
        <f>Nikkei!F273</f>
        <v>-4.6929699451120398E-3</v>
      </c>
      <c r="D279" s="3">
        <f>Mainichi!F273</f>
        <v>1.17808643869112E-2</v>
      </c>
      <c r="E279" s="3">
        <f>Asahi!F273</f>
        <v>-4.1218778255290196E-3</v>
      </c>
      <c r="F279" s="3">
        <f>Yomiuri!F273</f>
        <v>6.7906487705546702E-3</v>
      </c>
      <c r="G279" s="1">
        <f t="shared" si="44"/>
        <v>-0.11267435653569867</v>
      </c>
      <c r="H279" s="1">
        <f t="shared" si="45"/>
        <v>0.34719591322157684</v>
      </c>
      <c r="I279" s="1">
        <f t="shared" si="46"/>
        <v>-9.4716382293901877E-2</v>
      </c>
      <c r="J279" s="1">
        <f t="shared" si="47"/>
        <v>0.1731527518179074</v>
      </c>
      <c r="K279" s="1">
        <f t="shared" si="48"/>
        <v>7.8239481552470916E-2</v>
      </c>
      <c r="L279" s="10">
        <f t="shared" si="49"/>
        <v>68.258535318081243</v>
      </c>
      <c r="M279" s="1">
        <f t="shared" si="50"/>
        <v>13.505007276435327</v>
      </c>
      <c r="O279" s="1">
        <f t="shared" si="51"/>
        <v>7.5329601388074971E-2</v>
      </c>
      <c r="P279" s="1">
        <f t="shared" si="52"/>
        <v>1.078239481552471</v>
      </c>
      <c r="Q279" s="1">
        <f t="shared" si="53"/>
        <v>68.258535318081243</v>
      </c>
    </row>
    <row r="280" spans="1:17">
      <c r="B280" s="1" t="s">
        <v>16</v>
      </c>
      <c r="C280" s="3">
        <f>Nikkei!F274</f>
        <v>2.1487265610990899E-2</v>
      </c>
      <c r="D280" s="3">
        <f>Mainichi!F274</f>
        <v>1.1361834403996299E-2</v>
      </c>
      <c r="E280" s="3">
        <f>Asahi!F274</f>
        <v>-5.1895155540502098E-3</v>
      </c>
      <c r="F280" s="3">
        <f>Yomiuri!F274</f>
        <v>2.02050051961544E-2</v>
      </c>
      <c r="G280" s="1">
        <f t="shared" si="44"/>
        <v>0.51589161122834448</v>
      </c>
      <c r="H280" s="1">
        <f t="shared" si="45"/>
        <v>0.334846607363596</v>
      </c>
      <c r="I280" s="1">
        <f t="shared" si="46"/>
        <v>-0.1192495653542289</v>
      </c>
      <c r="J280" s="1">
        <f t="shared" si="47"/>
        <v>0.51520147314635523</v>
      </c>
      <c r="K280" s="1">
        <f t="shared" si="48"/>
        <v>0.31167253159601671</v>
      </c>
      <c r="L280" s="10">
        <f t="shared" si="49"/>
        <v>83.036141187106722</v>
      </c>
      <c r="M280" s="1">
        <f t="shared" si="50"/>
        <v>53.798155656826367</v>
      </c>
      <c r="O280" s="1">
        <f t="shared" si="51"/>
        <v>0.27130306454781694</v>
      </c>
      <c r="P280" s="1">
        <f t="shared" si="52"/>
        <v>1.3116725315960167</v>
      </c>
      <c r="Q280" s="1">
        <f t="shared" si="53"/>
        <v>83.036141187106722</v>
      </c>
    </row>
    <row r="281" spans="1:17">
      <c r="B281" s="1" t="s">
        <v>17</v>
      </c>
      <c r="C281" s="3">
        <f>Nikkei!F275</f>
        <v>-2.1219298133851399E-3</v>
      </c>
      <c r="D281" s="3">
        <f>Mainichi!F275</f>
        <v>1.4468430740534201E-2</v>
      </c>
      <c r="E281" s="3">
        <f>Asahi!F275</f>
        <v>-1.70118005126067E-5</v>
      </c>
      <c r="F281" s="3">
        <f>Yomiuri!F275</f>
        <v>2.5490724389462101E-2</v>
      </c>
      <c r="G281" s="1">
        <f t="shared" si="44"/>
        <v>-5.0945793204174854E-2</v>
      </c>
      <c r="H281" s="1">
        <f t="shared" si="45"/>
        <v>0.42640165091994381</v>
      </c>
      <c r="I281" s="1">
        <f t="shared" si="46"/>
        <v>-3.9091313936575776E-4</v>
      </c>
      <c r="J281" s="1">
        <f t="shared" si="47"/>
        <v>0.64998046917197361</v>
      </c>
      <c r="K281" s="1">
        <f t="shared" si="48"/>
        <v>0.25626135343709422</v>
      </c>
      <c r="L281" s="10">
        <f t="shared" si="49"/>
        <v>79.52830649352687</v>
      </c>
      <c r="M281" s="1">
        <f t="shared" si="50"/>
        <v>44.233568195568203</v>
      </c>
      <c r="O281" s="1">
        <f t="shared" si="51"/>
        <v>0.22814013034627628</v>
      </c>
      <c r="P281" s="1">
        <f t="shared" si="52"/>
        <v>1.2562613534370941</v>
      </c>
      <c r="Q281" s="1">
        <f t="shared" si="53"/>
        <v>79.52830649352687</v>
      </c>
    </row>
    <row r="282" spans="1:17">
      <c r="B282" s="1" t="s">
        <v>18</v>
      </c>
      <c r="C282" s="3">
        <f>Nikkei!F276</f>
        <v>5.8967811357620803E-2</v>
      </c>
      <c r="D282" s="3">
        <f>Mainichi!F276</f>
        <v>1.4028229314227E-2</v>
      </c>
      <c r="E282" s="3">
        <f>Asahi!F276</f>
        <v>5.0081817366238499E-2</v>
      </c>
      <c r="F282" s="3">
        <f>Yomiuri!F276</f>
        <v>8.49668458461285E-2</v>
      </c>
      <c r="G282" s="1">
        <f t="shared" si="44"/>
        <v>1.4157687517173658</v>
      </c>
      <c r="H282" s="1">
        <f t="shared" si="45"/>
        <v>0.4134283977537353</v>
      </c>
      <c r="I282" s="1">
        <f t="shared" si="46"/>
        <v>1.1508270648524643</v>
      </c>
      <c r="J282" s="1">
        <f t="shared" si="47"/>
        <v>2.1665445627728093</v>
      </c>
      <c r="K282" s="1">
        <f t="shared" si="48"/>
        <v>1.2866421942740938</v>
      </c>
      <c r="L282" s="10">
        <f t="shared" si="49"/>
        <v>144.75712459809188</v>
      </c>
      <c r="M282" s="1">
        <f t="shared" si="50"/>
        <v>222.08879520996251</v>
      </c>
      <c r="O282" s="1">
        <f t="shared" si="51"/>
        <v>0.82708445079991966</v>
      </c>
      <c r="P282" s="1">
        <f t="shared" si="52"/>
        <v>2.2866421942740938</v>
      </c>
      <c r="Q282" s="1">
        <f t="shared" si="53"/>
        <v>144.75712459809188</v>
      </c>
    </row>
    <row r="283" spans="1:17">
      <c r="B283" s="1" t="s">
        <v>19</v>
      </c>
      <c r="C283" s="3">
        <f>Nikkei!F277</f>
        <v>2.83916498608545E-2</v>
      </c>
      <c r="D283" s="3">
        <f>Mainichi!F277</f>
        <v>-5.46549904751642E-4</v>
      </c>
      <c r="E283" s="3">
        <f>Asahi!F277</f>
        <v>1.8037369377351801E-3</v>
      </c>
      <c r="F283" s="3">
        <f>Yomiuri!F277</f>
        <v>2.7936821450258401E-2</v>
      </c>
      <c r="G283" s="1">
        <f t="shared" si="44"/>
        <v>0.68166021015978751</v>
      </c>
      <c r="H283" s="1">
        <f t="shared" si="45"/>
        <v>-1.6107467760365667E-2</v>
      </c>
      <c r="I283" s="1">
        <f t="shared" si="46"/>
        <v>4.1447962453916361E-2</v>
      </c>
      <c r="J283" s="1">
        <f t="shared" si="47"/>
        <v>0.71235277726824087</v>
      </c>
      <c r="K283" s="1">
        <f t="shared" si="48"/>
        <v>0.3548383705303948</v>
      </c>
      <c r="L283" s="10">
        <f t="shared" si="49"/>
        <v>85.768778038054265</v>
      </c>
      <c r="M283" s="1">
        <f t="shared" si="50"/>
        <v>61.249060971315899</v>
      </c>
      <c r="O283" s="1">
        <f t="shared" si="51"/>
        <v>0.3036821634753869</v>
      </c>
      <c r="P283" s="1">
        <f t="shared" si="52"/>
        <v>1.3548383705303948</v>
      </c>
      <c r="Q283" s="1">
        <f t="shared" si="53"/>
        <v>85.768778038054265</v>
      </c>
    </row>
    <row r="284" spans="1:17">
      <c r="A284" s="1">
        <v>2010</v>
      </c>
      <c r="B284" s="1" t="s">
        <v>8</v>
      </c>
      <c r="C284" s="3">
        <f>Nikkei!F278</f>
        <v>2.40339344501832E-2</v>
      </c>
      <c r="D284" s="3">
        <f>Mainichi!F278</f>
        <v>-3.9868922599949497E-4</v>
      </c>
      <c r="E284" s="3">
        <f>Asahi!F278</f>
        <v>7.2509803712188401E-3</v>
      </c>
      <c r="F284" s="3">
        <f>Yomiuri!F278</f>
        <v>3.07530385732309E-2</v>
      </c>
      <c r="G284" s="1">
        <f t="shared" si="44"/>
        <v>0.57703503982932536</v>
      </c>
      <c r="H284" s="1">
        <f t="shared" si="45"/>
        <v>-1.1749839856088117E-2</v>
      </c>
      <c r="I284" s="1">
        <f t="shared" si="46"/>
        <v>0.16661984122680712</v>
      </c>
      <c r="J284" s="1">
        <f t="shared" si="47"/>
        <v>0.78416266775674093</v>
      </c>
      <c r="K284" s="1">
        <f t="shared" si="48"/>
        <v>0.37901692723919633</v>
      </c>
      <c r="L284" s="10">
        <f t="shared" si="49"/>
        <v>87.299414687225834</v>
      </c>
      <c r="M284" s="1">
        <f t="shared" si="50"/>
        <v>65.422549570765298</v>
      </c>
      <c r="O284" s="1">
        <f t="shared" si="51"/>
        <v>0.32137087374612211</v>
      </c>
      <c r="P284" s="1">
        <f t="shared" si="52"/>
        <v>1.3790169272391963</v>
      </c>
      <c r="Q284" s="1">
        <f t="shared" si="53"/>
        <v>87.299414687225834</v>
      </c>
    </row>
    <row r="285" spans="1:17">
      <c r="B285" s="1" t="s">
        <v>9</v>
      </c>
      <c r="C285" s="3">
        <f>Nikkei!F279</f>
        <v>2.2509301333623499E-2</v>
      </c>
      <c r="D285" s="3">
        <f>Mainichi!F279</f>
        <v>6.4153785961260203E-3</v>
      </c>
      <c r="E285" s="3">
        <f>Asahi!F279</f>
        <v>8.65348987963813E-3</v>
      </c>
      <c r="F285" s="3">
        <f>Yomiuri!F279</f>
        <v>2.0801432846582101E-2</v>
      </c>
      <c r="G285" s="1">
        <f t="shared" si="44"/>
        <v>0.54042985007303768</v>
      </c>
      <c r="H285" s="1">
        <f t="shared" si="45"/>
        <v>0.18906874378579677</v>
      </c>
      <c r="I285" s="1">
        <f t="shared" si="46"/>
        <v>0.19884802274822921</v>
      </c>
      <c r="J285" s="1">
        <f t="shared" si="47"/>
        <v>0.53040960603929088</v>
      </c>
      <c r="K285" s="1">
        <f t="shared" si="48"/>
        <v>0.3646890556615886</v>
      </c>
      <c r="L285" s="10">
        <f t="shared" si="49"/>
        <v>86.392381004221633</v>
      </c>
      <c r="M285" s="1">
        <f t="shared" si="50"/>
        <v>62.949399109234506</v>
      </c>
      <c r="O285" s="1">
        <f t="shared" si="51"/>
        <v>0.31092660463688793</v>
      </c>
      <c r="P285" s="1">
        <f t="shared" si="52"/>
        <v>1.3646890556615885</v>
      </c>
      <c r="Q285" s="1">
        <f t="shared" si="53"/>
        <v>86.392381004221633</v>
      </c>
    </row>
    <row r="286" spans="1:17">
      <c r="B286" s="1" t="s">
        <v>10</v>
      </c>
      <c r="C286" s="3">
        <f>Nikkei!F280</f>
        <v>1.26361388721144E-2</v>
      </c>
      <c r="D286" s="3">
        <f>Mainichi!F280</f>
        <v>-8.8528697932974197E-4</v>
      </c>
      <c r="E286" s="3">
        <f>Asahi!F280</f>
        <v>-2.8233092964583002E-3</v>
      </c>
      <c r="F286" s="3">
        <f>Yomiuri!F280</f>
        <v>7.5823778048135296E-3</v>
      </c>
      <c r="G286" s="1">
        <f t="shared" si="44"/>
        <v>0.30338332296249726</v>
      </c>
      <c r="H286" s="1">
        <f t="shared" si="45"/>
        <v>-2.6090447284416046E-2</v>
      </c>
      <c r="I286" s="1">
        <f t="shared" si="46"/>
        <v>-6.4876654276610074E-2</v>
      </c>
      <c r="J286" s="1">
        <f t="shared" si="47"/>
        <v>0.19334081714246076</v>
      </c>
      <c r="K286" s="1">
        <f t="shared" si="48"/>
        <v>0.10143925963598296</v>
      </c>
      <c r="L286" s="10">
        <f t="shared" si="49"/>
        <v>69.727209855397362</v>
      </c>
      <c r="M286" s="1">
        <f t="shared" si="50"/>
        <v>17.509547766895928</v>
      </c>
      <c r="O286" s="1">
        <f t="shared" si="51"/>
        <v>9.6617742422502109E-2</v>
      </c>
      <c r="P286" s="1">
        <f t="shared" si="52"/>
        <v>1.101439259635983</v>
      </c>
      <c r="Q286" s="1">
        <f t="shared" si="53"/>
        <v>69.727209855397362</v>
      </c>
    </row>
    <row r="287" spans="1:17">
      <c r="B287" s="1" t="s">
        <v>11</v>
      </c>
      <c r="C287" s="3">
        <f>Nikkei!F281</f>
        <v>1.8947653746855399E-2</v>
      </c>
      <c r="D287" s="3">
        <f>Mainichi!F281</f>
        <v>2.7737193115937599E-3</v>
      </c>
      <c r="E287" s="3">
        <f>Asahi!F281</f>
        <v>-3.8263119073462799E-3</v>
      </c>
      <c r="F287" s="3">
        <f>Yomiuri!F281</f>
        <v>5.1595164751845604E-3</v>
      </c>
      <c r="G287" s="1">
        <f t="shared" si="44"/>
        <v>0.45491761480632775</v>
      </c>
      <c r="H287" s="1">
        <f t="shared" si="45"/>
        <v>8.1744766579187514E-2</v>
      </c>
      <c r="I287" s="1">
        <f t="shared" si="46"/>
        <v>-8.7924590861788901E-2</v>
      </c>
      <c r="J287" s="1">
        <f t="shared" si="47"/>
        <v>0.13156099010773364</v>
      </c>
      <c r="K287" s="1">
        <f t="shared" si="48"/>
        <v>0.145074695157865</v>
      </c>
      <c r="L287" s="10">
        <f t="shared" si="49"/>
        <v>72.489574773070146</v>
      </c>
      <c r="M287" s="1">
        <f t="shared" si="50"/>
        <v>25.041510690732949</v>
      </c>
      <c r="O287" s="1">
        <f t="shared" si="51"/>
        <v>0.13546987082416481</v>
      </c>
      <c r="P287" s="1">
        <f t="shared" si="52"/>
        <v>1.145074695157865</v>
      </c>
      <c r="Q287" s="1">
        <f t="shared" si="53"/>
        <v>72.489574773070146</v>
      </c>
    </row>
    <row r="288" spans="1:17">
      <c r="B288" s="1" t="s">
        <v>12</v>
      </c>
      <c r="C288" s="3">
        <f>Nikkei!F282</f>
        <v>7.5939223365773495E-2</v>
      </c>
      <c r="D288" s="3">
        <f>Mainichi!F282</f>
        <v>4.8004060432485698E-3</v>
      </c>
      <c r="E288" s="3">
        <f>Asahi!F282</f>
        <v>1.43555178679426E-2</v>
      </c>
      <c r="F288" s="3">
        <f>Yomiuri!F282</f>
        <v>2.5988947130073901E-2</v>
      </c>
      <c r="G288" s="1">
        <f t="shared" si="44"/>
        <v>1.8232384244163207</v>
      </c>
      <c r="H288" s="1">
        <f t="shared" si="45"/>
        <v>0.14147360544034301</v>
      </c>
      <c r="I288" s="1">
        <f t="shared" si="46"/>
        <v>0.32987458046078316</v>
      </c>
      <c r="J288" s="1">
        <f t="shared" si="47"/>
        <v>0.6626845040101863</v>
      </c>
      <c r="K288" s="1">
        <f t="shared" si="48"/>
        <v>0.73931777858190828</v>
      </c>
      <c r="L288" s="10">
        <f t="shared" si="49"/>
        <v>110.10845554251047</v>
      </c>
      <c r="M288" s="1">
        <f t="shared" si="50"/>
        <v>127.61449566419512</v>
      </c>
      <c r="O288" s="1">
        <f t="shared" si="51"/>
        <v>0.55349295506771212</v>
      </c>
      <c r="P288" s="1">
        <f t="shared" si="52"/>
        <v>1.7393177785819083</v>
      </c>
      <c r="Q288" s="1">
        <f t="shared" si="53"/>
        <v>110.10845554251047</v>
      </c>
    </row>
    <row r="289" spans="1:17">
      <c r="B289" s="1" t="s">
        <v>13</v>
      </c>
      <c r="C289" s="3">
        <f>Nikkei!F283</f>
        <v>1.8009789575970402E-2</v>
      </c>
      <c r="D289" s="3">
        <f>Mainichi!F283</f>
        <v>2.20147330425169E-3</v>
      </c>
      <c r="E289" s="3">
        <f>Asahi!F283</f>
        <v>5.9123459437871097E-2</v>
      </c>
      <c r="F289" s="3">
        <f>Yomiuri!F283</f>
        <v>9.1754794247400993E-3</v>
      </c>
      <c r="G289" s="1">
        <f t="shared" si="44"/>
        <v>0.43240026583365482</v>
      </c>
      <c r="H289" s="1">
        <f t="shared" si="45"/>
        <v>6.4880004488617096E-2</v>
      </c>
      <c r="I289" s="1">
        <f t="shared" si="46"/>
        <v>1.3585944134422949</v>
      </c>
      <c r="J289" s="1">
        <f t="shared" si="47"/>
        <v>0.23396284586701807</v>
      </c>
      <c r="K289" s="1">
        <f t="shared" si="48"/>
        <v>0.52245938240789624</v>
      </c>
      <c r="L289" s="10">
        <f t="shared" si="49"/>
        <v>96.380117128345375</v>
      </c>
      <c r="M289" s="1">
        <f t="shared" si="50"/>
        <v>90.182317431750846</v>
      </c>
      <c r="O289" s="1">
        <f t="shared" si="51"/>
        <v>0.42032704202463034</v>
      </c>
      <c r="P289" s="1">
        <f t="shared" si="52"/>
        <v>1.5224593824078962</v>
      </c>
      <c r="Q289" s="1">
        <f t="shared" si="53"/>
        <v>96.380117128345375</v>
      </c>
    </row>
    <row r="290" spans="1:17">
      <c r="B290" s="1" t="s">
        <v>14</v>
      </c>
      <c r="C290" s="3">
        <f>Nikkei!F284</f>
        <v>2.1228062000854999E-2</v>
      </c>
      <c r="D290" s="3">
        <f>Mainichi!F284</f>
        <v>2.4957376354345098E-2</v>
      </c>
      <c r="E290" s="3">
        <f>Asahi!F284</f>
        <v>-2.6407511517431699E-3</v>
      </c>
      <c r="F290" s="3">
        <f>Yomiuri!F284</f>
        <v>2.6565674263326299E-2</v>
      </c>
      <c r="G290" s="1">
        <f t="shared" si="44"/>
        <v>0.50966834529539051</v>
      </c>
      <c r="H290" s="1">
        <f t="shared" si="45"/>
        <v>0.73552320019815787</v>
      </c>
      <c r="I290" s="1">
        <f t="shared" si="46"/>
        <v>-6.0681661664599679E-2</v>
      </c>
      <c r="J290" s="1">
        <f t="shared" si="47"/>
        <v>0.67739029922134819</v>
      </c>
      <c r="K290" s="1">
        <f t="shared" si="48"/>
        <v>0.46547504576257415</v>
      </c>
      <c r="L290" s="10">
        <f t="shared" si="49"/>
        <v>92.772692783355041</v>
      </c>
      <c r="M290" s="1">
        <f t="shared" si="50"/>
        <v>80.346185267176054</v>
      </c>
      <c r="O290" s="1">
        <f t="shared" si="51"/>
        <v>0.38217945322620617</v>
      </c>
      <c r="P290" s="1">
        <f t="shared" si="52"/>
        <v>1.4654750457625743</v>
      </c>
      <c r="Q290" s="1">
        <f t="shared" si="53"/>
        <v>92.772692783355041</v>
      </c>
    </row>
    <row r="291" spans="1:17">
      <c r="B291" s="1" t="s">
        <v>15</v>
      </c>
      <c r="C291" s="3">
        <f>Nikkei!F285</f>
        <v>0.139307527729194</v>
      </c>
      <c r="D291" s="3">
        <f>Mainichi!F285</f>
        <v>7.3769966539211307E-2</v>
      </c>
      <c r="E291" s="3">
        <f>Asahi!F285</f>
        <v>0.14941554390116699</v>
      </c>
      <c r="F291" s="3">
        <f>Yomiuri!F285</f>
        <v>0.19424653729663199</v>
      </c>
      <c r="G291" s="1">
        <f t="shared" si="44"/>
        <v>3.3446594014126374</v>
      </c>
      <c r="H291" s="1">
        <f t="shared" si="45"/>
        <v>2.1740875762361576</v>
      </c>
      <c r="I291" s="1">
        <f t="shared" si="46"/>
        <v>3.43341078407094</v>
      </c>
      <c r="J291" s="1">
        <f t="shared" si="47"/>
        <v>4.9530352106937654</v>
      </c>
      <c r="K291" s="1">
        <f t="shared" si="48"/>
        <v>3.4762982431033755</v>
      </c>
      <c r="L291" s="10">
        <f t="shared" si="49"/>
        <v>283.37448864440216</v>
      </c>
      <c r="M291" s="1">
        <f t="shared" si="50"/>
        <v>600.04785482487341</v>
      </c>
      <c r="O291" s="1">
        <f t="shared" si="51"/>
        <v>1.4987964198436929</v>
      </c>
      <c r="P291" s="1">
        <f t="shared" si="52"/>
        <v>4.4762982431033755</v>
      </c>
      <c r="Q291" s="1">
        <f t="shared" si="53"/>
        <v>283.37448864440216</v>
      </c>
    </row>
    <row r="292" spans="1:17">
      <c r="B292" s="1" t="s">
        <v>16</v>
      </c>
      <c r="C292" s="3">
        <f>Nikkei!F286</f>
        <v>0.26241667451258099</v>
      </c>
      <c r="D292" s="3">
        <f>Mainichi!F286</f>
        <v>0.185542932762051</v>
      </c>
      <c r="E292" s="3">
        <f>Asahi!F286</f>
        <v>0.123438615538755</v>
      </c>
      <c r="F292" s="3">
        <f>Yomiuri!F286</f>
        <v>0.29566391989355201</v>
      </c>
      <c r="G292" s="1">
        <f t="shared" si="44"/>
        <v>6.3004089714529474</v>
      </c>
      <c r="H292" s="1">
        <f t="shared" si="45"/>
        <v>5.4681681977174517</v>
      </c>
      <c r="I292" s="1">
        <f t="shared" si="46"/>
        <v>2.8364885118103027</v>
      </c>
      <c r="J292" s="1">
        <f t="shared" si="47"/>
        <v>7.5390471621544606</v>
      </c>
      <c r="K292" s="1">
        <f t="shared" si="48"/>
        <v>5.5360282107837904</v>
      </c>
      <c r="L292" s="10">
        <f t="shared" si="49"/>
        <v>413.76681163946972</v>
      </c>
      <c r="M292" s="1">
        <f t="shared" si="50"/>
        <v>955.58022350961221</v>
      </c>
      <c r="O292" s="1">
        <f t="shared" si="51"/>
        <v>1.8773296737637772</v>
      </c>
      <c r="P292" s="1">
        <f t="shared" si="52"/>
        <v>6.5360282107837913</v>
      </c>
      <c r="Q292" s="1">
        <f t="shared" si="53"/>
        <v>413.76681163946972</v>
      </c>
    </row>
    <row r="293" spans="1:17">
      <c r="B293" s="1" t="s">
        <v>17</v>
      </c>
      <c r="C293" s="3">
        <f>Nikkei!F287</f>
        <v>0.137550346137883</v>
      </c>
      <c r="D293" s="3">
        <f>Mainichi!F287</f>
        <v>0.19688954291722799</v>
      </c>
      <c r="E293" s="3">
        <f>Asahi!F287</f>
        <v>4.6180212144764698E-2</v>
      </c>
      <c r="F293" s="3">
        <f>Yomiuri!F287</f>
        <v>8.8564685940938498E-2</v>
      </c>
      <c r="G293" s="1">
        <f t="shared" si="44"/>
        <v>3.3024709136462591</v>
      </c>
      <c r="H293" s="1">
        <f t="shared" si="45"/>
        <v>5.8025661285834387</v>
      </c>
      <c r="I293" s="1">
        <f t="shared" si="46"/>
        <v>1.0611723134602231</v>
      </c>
      <c r="J293" s="1">
        <f t="shared" si="47"/>
        <v>2.2582848270784046</v>
      </c>
      <c r="K293" s="1">
        <f t="shared" si="48"/>
        <v>3.1061235456920819</v>
      </c>
      <c r="L293" s="10">
        <f t="shared" si="49"/>
        <v>259.94037860724416</v>
      </c>
      <c r="M293" s="1">
        <f t="shared" si="50"/>
        <v>536.15157275737192</v>
      </c>
      <c r="O293" s="1">
        <f t="shared" si="51"/>
        <v>1.41247940720693</v>
      </c>
      <c r="P293" s="1">
        <f t="shared" si="52"/>
        <v>4.1061235456920819</v>
      </c>
      <c r="Q293" s="1">
        <f t="shared" si="53"/>
        <v>259.94037860724416</v>
      </c>
    </row>
    <row r="294" spans="1:17">
      <c r="B294" s="1" t="s">
        <v>18</v>
      </c>
      <c r="C294" s="3">
        <f>Nikkei!F288</f>
        <v>5.0326000125201401E-2</v>
      </c>
      <c r="D294" s="3">
        <f>Mainichi!F288</f>
        <v>1.2972584092886E-2</v>
      </c>
      <c r="E294" s="3">
        <f>Asahi!F288</f>
        <v>3.5072267831208703E-2</v>
      </c>
      <c r="F294" s="3">
        <f>Yomiuri!F288</f>
        <v>6.6260728661005505E-2</v>
      </c>
      <c r="G294" s="1">
        <f t="shared" si="44"/>
        <v>1.2082859569617768</v>
      </c>
      <c r="H294" s="1">
        <f t="shared" si="45"/>
        <v>0.38231729294646077</v>
      </c>
      <c r="I294" s="1">
        <f t="shared" si="46"/>
        <v>0.8059235301057307</v>
      </c>
      <c r="J294" s="1">
        <f t="shared" si="47"/>
        <v>1.6895627933022428</v>
      </c>
      <c r="K294" s="1">
        <f t="shared" si="48"/>
        <v>1.0215223933290527</v>
      </c>
      <c r="L294" s="10">
        <f t="shared" si="49"/>
        <v>127.97357177337638</v>
      </c>
      <c r="M294" s="1">
        <f t="shared" si="50"/>
        <v>176.32616015864693</v>
      </c>
      <c r="O294" s="1">
        <f t="shared" si="51"/>
        <v>0.70385088761786829</v>
      </c>
      <c r="P294" s="1">
        <f t="shared" si="52"/>
        <v>2.0215223933290529</v>
      </c>
      <c r="Q294" s="1">
        <f t="shared" si="53"/>
        <v>127.97357177337638</v>
      </c>
    </row>
    <row r="295" spans="1:17">
      <c r="B295" s="1" t="s">
        <v>19</v>
      </c>
      <c r="C295" s="3">
        <f>Nikkei!F289</f>
        <v>4.5446292431049598E-2</v>
      </c>
      <c r="D295" s="3">
        <f>Mainichi!F289</f>
        <v>1.64787274643593E-2</v>
      </c>
      <c r="E295" s="3">
        <f>Asahi!F289</f>
        <v>1.94034922413855E-2</v>
      </c>
      <c r="F295" s="3">
        <f>Yomiuri!F289</f>
        <v>6.2843559833597004E-2</v>
      </c>
      <c r="G295" s="1">
        <f t="shared" si="44"/>
        <v>1.0911281803402764</v>
      </c>
      <c r="H295" s="1">
        <f t="shared" si="45"/>
        <v>0.48564745699596112</v>
      </c>
      <c r="I295" s="1">
        <f t="shared" si="46"/>
        <v>0.44587167955080115</v>
      </c>
      <c r="J295" s="1">
        <f t="shared" si="47"/>
        <v>1.6024294124008738</v>
      </c>
      <c r="K295" s="1">
        <f t="shared" si="48"/>
        <v>0.90626918232197817</v>
      </c>
      <c r="L295" s="10">
        <f t="shared" si="49"/>
        <v>120.67740472640311</v>
      </c>
      <c r="M295" s="1">
        <f t="shared" si="50"/>
        <v>156.43217029063862</v>
      </c>
      <c r="O295" s="1">
        <f t="shared" si="51"/>
        <v>0.64514802418038564</v>
      </c>
      <c r="P295" s="1">
        <f t="shared" si="52"/>
        <v>1.9062691823219782</v>
      </c>
      <c r="Q295" s="1">
        <f t="shared" si="53"/>
        <v>120.67740472640311</v>
      </c>
    </row>
    <row r="296" spans="1:17">
      <c r="A296" s="1">
        <v>2011</v>
      </c>
      <c r="B296" s="1" t="s">
        <v>8</v>
      </c>
      <c r="C296" s="3">
        <f>Nikkei!F290</f>
        <v>-2.18358925462295E-3</v>
      </c>
      <c r="D296" s="3">
        <f>Mainichi!F290</f>
        <v>1.6665634616342E-2</v>
      </c>
      <c r="E296" s="3">
        <f>Asahi!F290</f>
        <v>7.0215019757281201E-3</v>
      </c>
      <c r="F296" s="3">
        <f>Yomiuri!F290</f>
        <v>1.4493219304309E-2</v>
      </c>
      <c r="G296" s="1">
        <f t="shared" si="44"/>
        <v>-5.2426185780107944E-2</v>
      </c>
      <c r="H296" s="1">
        <f t="shared" si="45"/>
        <v>0.4911558303367472</v>
      </c>
      <c r="I296" s="1">
        <f t="shared" si="46"/>
        <v>0.16134667099821098</v>
      </c>
      <c r="J296" s="1">
        <f t="shared" si="47"/>
        <v>0.36955832793521698</v>
      </c>
      <c r="K296" s="1">
        <f t="shared" si="48"/>
        <v>0.24240866087251683</v>
      </c>
      <c r="L296" s="10">
        <f t="shared" si="49"/>
        <v>78.651354275724316</v>
      </c>
      <c r="M296" s="1">
        <f t="shared" si="50"/>
        <v>41.842438932302642</v>
      </c>
      <c r="O296" s="1">
        <f t="shared" si="51"/>
        <v>0.21705196391023562</v>
      </c>
      <c r="P296" s="1">
        <f t="shared" si="52"/>
        <v>1.2424086608725169</v>
      </c>
      <c r="Q296" s="1">
        <f t="shared" si="53"/>
        <v>78.651354275724316</v>
      </c>
    </row>
    <row r="297" spans="1:17">
      <c r="B297" s="1" t="s">
        <v>9</v>
      </c>
      <c r="C297" s="3">
        <f>Nikkei!F291</f>
        <v>3.4054887372650999E-2</v>
      </c>
      <c r="D297" s="3">
        <f>Mainichi!F291</f>
        <v>6.0833996905739398E-3</v>
      </c>
      <c r="E297" s="3">
        <f>Asahi!F291</f>
        <v>1.02407865000317E-2</v>
      </c>
      <c r="F297" s="3">
        <f>Yomiuri!F291</f>
        <v>3.9070949368640098E-2</v>
      </c>
      <c r="G297" s="1">
        <f t="shared" si="44"/>
        <v>0.81762989460558633</v>
      </c>
      <c r="H297" s="1">
        <f t="shared" si="45"/>
        <v>0.17928493544219912</v>
      </c>
      <c r="I297" s="1">
        <f t="shared" si="46"/>
        <v>0.23532241618606001</v>
      </c>
      <c r="J297" s="1">
        <f t="shared" si="47"/>
        <v>0.99625862386718156</v>
      </c>
      <c r="K297" s="1">
        <f t="shared" si="48"/>
        <v>0.55712396752525684</v>
      </c>
      <c r="L297" s="10">
        <f t="shared" si="49"/>
        <v>98.574577494527801</v>
      </c>
      <c r="M297" s="1">
        <f t="shared" si="50"/>
        <v>96.165811506038736</v>
      </c>
      <c r="O297" s="1">
        <f t="shared" si="51"/>
        <v>0.44284050915912143</v>
      </c>
      <c r="P297" s="1">
        <f t="shared" si="52"/>
        <v>1.5571239675252568</v>
      </c>
      <c r="Q297" s="1">
        <f t="shared" si="53"/>
        <v>98.574577494527801</v>
      </c>
    </row>
    <row r="298" spans="1:17">
      <c r="B298" s="1" t="s">
        <v>10</v>
      </c>
      <c r="C298" s="3">
        <f>Nikkei!F292</f>
        <v>0.173761767972649</v>
      </c>
      <c r="D298" s="3">
        <f>Mainichi!F292</f>
        <v>3.0487832581103401E-2</v>
      </c>
      <c r="E298" s="3">
        <f>Asahi!F292</f>
        <v>0.11231927284312899</v>
      </c>
      <c r="F298" s="3">
        <f>Yomiuri!F292</f>
        <v>0.14163789406851299</v>
      </c>
      <c r="G298" s="1">
        <f t="shared" si="44"/>
        <v>4.1718774306695847</v>
      </c>
      <c r="H298" s="1">
        <f t="shared" si="45"/>
        <v>0.89851224218345027</v>
      </c>
      <c r="I298" s="1">
        <f t="shared" si="46"/>
        <v>2.5809778057207433</v>
      </c>
      <c r="J298" s="1">
        <f t="shared" si="47"/>
        <v>3.6115829206187979</v>
      </c>
      <c r="K298" s="1">
        <f t="shared" si="48"/>
        <v>2.815737599798144</v>
      </c>
      <c r="L298" s="10">
        <f t="shared" si="49"/>
        <v>241.55733876980779</v>
      </c>
      <c r="M298" s="1">
        <f t="shared" si="50"/>
        <v>486.02771924433267</v>
      </c>
      <c r="O298" s="1">
        <f t="shared" si="51"/>
        <v>1.3391339880661233</v>
      </c>
      <c r="P298" s="1">
        <f t="shared" si="52"/>
        <v>3.815737599798144</v>
      </c>
      <c r="Q298" s="1">
        <f t="shared" si="53"/>
        <v>241.55733876980779</v>
      </c>
    </row>
    <row r="299" spans="1:17">
      <c r="B299" s="1" t="s">
        <v>11</v>
      </c>
      <c r="C299" s="3">
        <f>Nikkei!F293</f>
        <v>3.6069908981602901E-2</v>
      </c>
      <c r="D299" s="3">
        <f>Mainichi!F293</f>
        <v>4.6387364123183401E-2</v>
      </c>
      <c r="E299" s="3">
        <f>Asahi!F293</f>
        <v>4.3937126027838697E-2</v>
      </c>
      <c r="F299" s="3">
        <f>Yomiuri!F293</f>
        <v>2.3528953816159499E-2</v>
      </c>
      <c r="G299" s="1">
        <f t="shared" si="44"/>
        <v>0.86600890956830912</v>
      </c>
      <c r="H299" s="1">
        <f t="shared" si="45"/>
        <v>1.3670901149311285</v>
      </c>
      <c r="I299" s="1">
        <f t="shared" si="46"/>
        <v>1.0096285726794931</v>
      </c>
      <c r="J299" s="1">
        <f t="shared" si="47"/>
        <v>0.59995785945084179</v>
      </c>
      <c r="K299" s="1">
        <f t="shared" si="48"/>
        <v>0.96067136415744314</v>
      </c>
      <c r="L299" s="10">
        <f t="shared" si="49"/>
        <v>124.12136436035206</v>
      </c>
      <c r="M299" s="1">
        <f t="shared" si="50"/>
        <v>165.82259373112612</v>
      </c>
      <c r="O299" s="1">
        <f t="shared" si="51"/>
        <v>0.67328694732487138</v>
      </c>
      <c r="P299" s="1">
        <f t="shared" si="52"/>
        <v>1.9606713641574431</v>
      </c>
      <c r="Q299" s="1">
        <f t="shared" si="53"/>
        <v>124.12136436035206</v>
      </c>
    </row>
    <row r="300" spans="1:17">
      <c r="B300" s="1" t="s">
        <v>12</v>
      </c>
      <c r="C300" s="3">
        <f>Nikkei!F294</f>
        <v>6.8098565035116E-3</v>
      </c>
      <c r="D300" s="3">
        <f>Mainichi!F294</f>
        <v>4.2830297377406496E-3</v>
      </c>
      <c r="E300" s="3">
        <f>Asahi!F294</f>
        <v>-1.6708696361390099E-3</v>
      </c>
      <c r="F300" s="3">
        <f>Yomiuri!F294</f>
        <v>1.0067424167827301E-2</v>
      </c>
      <c r="G300" s="1">
        <f t="shared" si="44"/>
        <v>0.16349906532701947</v>
      </c>
      <c r="H300" s="1">
        <f t="shared" si="45"/>
        <v>0.12622591792179372</v>
      </c>
      <c r="I300" s="1">
        <f t="shared" si="46"/>
        <v>-3.8394812733078425E-2</v>
      </c>
      <c r="J300" s="1">
        <f t="shared" si="47"/>
        <v>0.2567062820177366</v>
      </c>
      <c r="K300" s="1">
        <f t="shared" si="48"/>
        <v>0.12700911313336782</v>
      </c>
      <c r="L300" s="10">
        <f t="shared" si="49"/>
        <v>71.345923302540285</v>
      </c>
      <c r="M300" s="1">
        <f t="shared" si="50"/>
        <v>21.92318971195381</v>
      </c>
      <c r="O300" s="1">
        <f t="shared" si="51"/>
        <v>0.11956732121249521</v>
      </c>
      <c r="P300" s="1">
        <f t="shared" si="52"/>
        <v>1.1270091131333677</v>
      </c>
      <c r="Q300" s="1">
        <f t="shared" si="53"/>
        <v>71.345923302540285</v>
      </c>
    </row>
    <row r="301" spans="1:17">
      <c r="B301" s="1" t="s">
        <v>13</v>
      </c>
      <c r="C301" s="3">
        <f>Nikkei!F295</f>
        <v>3.4125751315501399E-2</v>
      </c>
      <c r="D301" s="3">
        <f>Mainichi!F295</f>
        <v>1.4775165275611999E-3</v>
      </c>
      <c r="E301" s="3">
        <f>Asahi!F295</f>
        <v>-1.60452794298128E-3</v>
      </c>
      <c r="F301" s="3">
        <f>Yomiuri!F295</f>
        <v>2.3134622254587199E-2</v>
      </c>
      <c r="G301" s="1">
        <f t="shared" si="44"/>
        <v>0.81933127971046382</v>
      </c>
      <c r="H301" s="1">
        <f t="shared" si="45"/>
        <v>4.3544147800947834E-2</v>
      </c>
      <c r="I301" s="1">
        <f t="shared" si="46"/>
        <v>-3.6870350961738602E-2</v>
      </c>
      <c r="J301" s="1">
        <f t="shared" si="47"/>
        <v>0.58990291517055926</v>
      </c>
      <c r="K301" s="1">
        <f t="shared" si="48"/>
        <v>0.3539769979300581</v>
      </c>
      <c r="L301" s="10">
        <f t="shared" si="49"/>
        <v>85.71424837830051</v>
      </c>
      <c r="M301" s="1">
        <f t="shared" si="50"/>
        <v>61.100378451896752</v>
      </c>
      <c r="O301" s="1">
        <f t="shared" si="51"/>
        <v>0.30304618611096473</v>
      </c>
      <c r="P301" s="1">
        <f t="shared" si="52"/>
        <v>1.353976997930058</v>
      </c>
      <c r="Q301" s="1">
        <f t="shared" si="53"/>
        <v>85.71424837830051</v>
      </c>
    </row>
    <row r="302" spans="1:17">
      <c r="B302" s="1" t="s">
        <v>14</v>
      </c>
      <c r="C302" s="3">
        <f>Nikkei!F296</f>
        <v>7.9561352506634306E-2</v>
      </c>
      <c r="D302" s="3">
        <f>Mainichi!F296</f>
        <v>2.3987303242100501E-2</v>
      </c>
      <c r="E302" s="3">
        <f>Asahi!F296</f>
        <v>8.4583691529475202E-2</v>
      </c>
      <c r="F302" s="3">
        <f>Yomiuri!F296</f>
        <v>2.49371732941721E-2</v>
      </c>
      <c r="G302" s="1">
        <f t="shared" si="44"/>
        <v>1.9102027721553836</v>
      </c>
      <c r="H302" s="1">
        <f t="shared" si="45"/>
        <v>0.70693400597301614</v>
      </c>
      <c r="I302" s="1">
        <f t="shared" si="46"/>
        <v>1.943643553216432</v>
      </c>
      <c r="J302" s="1">
        <f t="shared" si="47"/>
        <v>0.63586563292291054</v>
      </c>
      <c r="K302" s="1">
        <f t="shared" si="48"/>
        <v>1.2991614910669356</v>
      </c>
      <c r="L302" s="10">
        <f t="shared" si="49"/>
        <v>145.54966547320555</v>
      </c>
      <c r="M302" s="1">
        <f t="shared" si="50"/>
        <v>224.24976548901265</v>
      </c>
      <c r="O302" s="1">
        <f t="shared" si="51"/>
        <v>0.83254448736230058</v>
      </c>
      <c r="P302" s="1">
        <f t="shared" si="52"/>
        <v>2.2991614910669353</v>
      </c>
      <c r="Q302" s="1">
        <f t="shared" si="53"/>
        <v>145.54966547320555</v>
      </c>
    </row>
    <row r="303" spans="1:17">
      <c r="B303" s="1" t="s">
        <v>15</v>
      </c>
      <c r="C303" s="3">
        <f>Nikkei!F297</f>
        <v>0.38627763913626001</v>
      </c>
      <c r="D303" s="3">
        <f>Mainichi!F297</f>
        <v>0.21378008294259099</v>
      </c>
      <c r="E303" s="3">
        <f>Asahi!F297</f>
        <v>0.50535802139767405</v>
      </c>
      <c r="F303" s="3">
        <f>Yomiuri!F297</f>
        <v>0.28962234299914003</v>
      </c>
      <c r="G303" s="1">
        <f t="shared" si="44"/>
        <v>9.2742090707695404</v>
      </c>
      <c r="H303" s="1">
        <f t="shared" si="45"/>
        <v>6.3003501855348878</v>
      </c>
      <c r="I303" s="1">
        <f t="shared" si="46"/>
        <v>11.612591536200775</v>
      </c>
      <c r="J303" s="1">
        <f t="shared" si="47"/>
        <v>7.3849947733572305</v>
      </c>
      <c r="K303" s="1">
        <f t="shared" si="48"/>
        <v>8.6430363914656088</v>
      </c>
      <c r="L303" s="10">
        <f t="shared" si="49"/>
        <v>610.45765005069188</v>
      </c>
      <c r="M303" s="1">
        <f t="shared" si="50"/>
        <v>1491.8844941343052</v>
      </c>
      <c r="O303" s="1">
        <f t="shared" si="51"/>
        <v>2.2662360373949837</v>
      </c>
      <c r="P303" s="1">
        <f t="shared" si="52"/>
        <v>9.643036391465607</v>
      </c>
      <c r="Q303" s="1">
        <f t="shared" si="53"/>
        <v>610.45765005069188</v>
      </c>
    </row>
    <row r="304" spans="1:17">
      <c r="B304" s="1" t="s">
        <v>16</v>
      </c>
      <c r="C304" s="3">
        <f>Nikkei!F298</f>
        <v>0.16903081622962199</v>
      </c>
      <c r="D304" s="3">
        <f>Mainichi!F298</f>
        <v>5.5161769807190598E-2</v>
      </c>
      <c r="E304" s="3">
        <f>Asahi!F298</f>
        <v>0.138012571949995</v>
      </c>
      <c r="F304" s="3">
        <f>Yomiuri!F298</f>
        <v>8.04111212838374E-2</v>
      </c>
      <c r="G304" s="1">
        <f t="shared" si="44"/>
        <v>4.0582911623402476</v>
      </c>
      <c r="H304" s="1">
        <f t="shared" si="45"/>
        <v>1.625682158297669</v>
      </c>
      <c r="I304" s="1">
        <f t="shared" si="46"/>
        <v>3.1713825784010572</v>
      </c>
      <c r="J304" s="1">
        <f t="shared" si="47"/>
        <v>2.0503794847164012</v>
      </c>
      <c r="K304" s="1">
        <f t="shared" si="48"/>
        <v>2.7264338459388435</v>
      </c>
      <c r="L304" s="10">
        <f t="shared" si="49"/>
        <v>235.90391618499805</v>
      </c>
      <c r="M304" s="1">
        <f t="shared" si="50"/>
        <v>470.61289514591363</v>
      </c>
      <c r="O304" s="1">
        <f t="shared" si="51"/>
        <v>1.3154517028511215</v>
      </c>
      <c r="P304" s="1">
        <f t="shared" si="52"/>
        <v>3.7264338459388435</v>
      </c>
      <c r="Q304" s="1">
        <f t="shared" si="53"/>
        <v>235.90391618499805</v>
      </c>
    </row>
    <row r="305" spans="1:17">
      <c r="B305" s="1" t="s">
        <v>17</v>
      </c>
      <c r="C305" s="3">
        <f>Nikkei!F299</f>
        <v>0.10031198663205899</v>
      </c>
      <c r="D305" s="3">
        <f>Mainichi!F299</f>
        <v>8.2392787547492505E-2</v>
      </c>
      <c r="E305" s="3">
        <f>Asahi!F299</f>
        <v>0.16256231313376401</v>
      </c>
      <c r="F305" s="3">
        <f>Yomiuri!F299</f>
        <v>8.5950430057899305E-2</v>
      </c>
      <c r="G305" s="1">
        <f t="shared" si="44"/>
        <v>2.4084084660199152</v>
      </c>
      <c r="H305" s="1">
        <f t="shared" si="45"/>
        <v>2.4282122411327824</v>
      </c>
      <c r="I305" s="1">
        <f t="shared" si="46"/>
        <v>3.7355096024425278</v>
      </c>
      <c r="J305" s="1">
        <f t="shared" si="47"/>
        <v>2.1916246867296327</v>
      </c>
      <c r="K305" s="1">
        <f t="shared" si="48"/>
        <v>2.6909387490812144</v>
      </c>
      <c r="L305" s="10">
        <f t="shared" si="49"/>
        <v>233.65687982255028</v>
      </c>
      <c r="M305" s="1">
        <f t="shared" si="50"/>
        <v>464.48604548090685</v>
      </c>
      <c r="O305" s="1">
        <f t="shared" si="51"/>
        <v>1.3058808292423858</v>
      </c>
      <c r="P305" s="1">
        <f t="shared" si="52"/>
        <v>3.690938749081214</v>
      </c>
      <c r="Q305" s="1">
        <f t="shared" si="53"/>
        <v>233.65687982255028</v>
      </c>
    </row>
    <row r="306" spans="1:17">
      <c r="B306" s="1" t="s">
        <v>18</v>
      </c>
      <c r="C306" s="3">
        <f>Nikkei!F300</f>
        <v>0.13012563702494201</v>
      </c>
      <c r="D306" s="3">
        <f>Mainichi!F300</f>
        <v>2.8160057851614E-2</v>
      </c>
      <c r="E306" s="3">
        <f>Asahi!F300</f>
        <v>7.8841340833165602E-2</v>
      </c>
      <c r="F306" s="3">
        <f>Yomiuri!F300</f>
        <v>6.22162840395524E-2</v>
      </c>
      <c r="G306" s="1">
        <f t="shared" si="44"/>
        <v>3.1242097418190884</v>
      </c>
      <c r="H306" s="1">
        <f t="shared" si="45"/>
        <v>0.82990998631866819</v>
      </c>
      <c r="I306" s="1">
        <f t="shared" si="46"/>
        <v>1.8116904224252475</v>
      </c>
      <c r="J306" s="1">
        <f t="shared" si="47"/>
        <v>1.5864346917846999</v>
      </c>
      <c r="K306" s="1">
        <f t="shared" si="48"/>
        <v>1.8380612105869258</v>
      </c>
      <c r="L306" s="10">
        <f t="shared" si="49"/>
        <v>179.66500456725936</v>
      </c>
      <c r="M306" s="1">
        <f t="shared" si="50"/>
        <v>317.26986849807435</v>
      </c>
      <c r="O306" s="1">
        <f t="shared" si="51"/>
        <v>1.0431211467177077</v>
      </c>
      <c r="P306" s="1">
        <f t="shared" si="52"/>
        <v>2.8380612105869254</v>
      </c>
      <c r="Q306" s="1">
        <f t="shared" si="53"/>
        <v>179.66500456725936</v>
      </c>
    </row>
    <row r="307" spans="1:17">
      <c r="B307" s="1" t="s">
        <v>19</v>
      </c>
      <c r="C307" s="3">
        <f>Nikkei!F301</f>
        <v>3.7292140802885301E-2</v>
      </c>
      <c r="D307" s="3">
        <f>Mainichi!F301</f>
        <v>3.1389091604035399E-2</v>
      </c>
      <c r="E307" s="3">
        <f>Asahi!F301</f>
        <v>5.2052399794269101E-2</v>
      </c>
      <c r="F307" s="3">
        <f>Yomiuri!F301</f>
        <v>1.42419217496563E-2</v>
      </c>
      <c r="G307" s="1">
        <f t="shared" si="44"/>
        <v>0.89535369242673879</v>
      </c>
      <c r="H307" s="1">
        <f t="shared" si="45"/>
        <v>0.92507340435621199</v>
      </c>
      <c r="I307" s="1">
        <f t="shared" si="46"/>
        <v>1.196108959778847</v>
      </c>
      <c r="J307" s="1">
        <f t="shared" si="47"/>
        <v>0.36315056564571307</v>
      </c>
      <c r="K307" s="1">
        <f t="shared" si="48"/>
        <v>0.8449216555518777</v>
      </c>
      <c r="L307" s="10">
        <f t="shared" si="49"/>
        <v>116.79376626355939</v>
      </c>
      <c r="M307" s="1">
        <f t="shared" si="50"/>
        <v>145.84290283919356</v>
      </c>
      <c r="O307" s="1">
        <f t="shared" si="51"/>
        <v>0.61243681347539347</v>
      </c>
      <c r="P307" s="1">
        <f t="shared" si="52"/>
        <v>1.8449216555518777</v>
      </c>
      <c r="Q307" s="1">
        <f t="shared" si="53"/>
        <v>116.79376626355939</v>
      </c>
    </row>
    <row r="308" spans="1:17">
      <c r="A308" s="1">
        <v>2012</v>
      </c>
      <c r="B308" s="1" t="s">
        <v>8</v>
      </c>
      <c r="C308" s="3">
        <f>Nikkei!F302</f>
        <v>3.4447390491307399E-2</v>
      </c>
      <c r="D308" s="3">
        <f>Mainichi!F302</f>
        <v>1.6078660716542001E-2</v>
      </c>
      <c r="E308" s="3">
        <f>Asahi!F302</f>
        <v>5.3790423382407797E-3</v>
      </c>
      <c r="F308" s="3">
        <f>Yomiuri!F302</f>
        <v>3.3793184622391101E-2</v>
      </c>
      <c r="G308" s="1">
        <f t="shared" si="44"/>
        <v>0.82705357232995091</v>
      </c>
      <c r="H308" s="1">
        <f t="shared" si="45"/>
        <v>0.47385701995363882</v>
      </c>
      <c r="I308" s="1">
        <f t="shared" si="46"/>
        <v>0.12360468991302727</v>
      </c>
      <c r="J308" s="1">
        <f t="shared" si="47"/>
        <v>0.861682455942963</v>
      </c>
      <c r="K308" s="1">
        <f t="shared" si="48"/>
        <v>0.57154943453489504</v>
      </c>
      <c r="L308" s="10">
        <f t="shared" si="49"/>
        <v>99.487789509301621</v>
      </c>
      <c r="M308" s="1">
        <f t="shared" si="50"/>
        <v>98.655808027813862</v>
      </c>
      <c r="O308" s="1">
        <f t="shared" si="51"/>
        <v>0.45206203367125519</v>
      </c>
      <c r="P308" s="1">
        <f t="shared" si="52"/>
        <v>1.571549434534895</v>
      </c>
      <c r="Q308" s="1">
        <f t="shared" si="53"/>
        <v>99.487789509301621</v>
      </c>
    </row>
    <row r="309" spans="1:17">
      <c r="B309" s="1" t="s">
        <v>9</v>
      </c>
      <c r="C309" s="3">
        <f>Nikkei!F303</f>
        <v>2.2289213674022802E-2</v>
      </c>
      <c r="D309" s="3">
        <f>Mainichi!F303</f>
        <v>5.7254926230575201E-3</v>
      </c>
      <c r="E309" s="3">
        <f>Asahi!F303</f>
        <v>1.0443254308866201E-2</v>
      </c>
      <c r="F309" s="3">
        <f>Yomiuri!F303</f>
        <v>1.88652680213513E-2</v>
      </c>
      <c r="G309" s="1">
        <f t="shared" si="44"/>
        <v>0.53514572600725607</v>
      </c>
      <c r="H309" s="1">
        <f t="shared" si="45"/>
        <v>0.16873699370603248</v>
      </c>
      <c r="I309" s="1">
        <f t="shared" si="46"/>
        <v>0.23997491177071889</v>
      </c>
      <c r="J309" s="1">
        <f t="shared" si="47"/>
        <v>0.48103990974230992</v>
      </c>
      <c r="K309" s="1">
        <f t="shared" si="48"/>
        <v>0.35622438530657935</v>
      </c>
      <c r="L309" s="10">
        <f t="shared" si="49"/>
        <v>85.856520455365271</v>
      </c>
      <c r="M309" s="1">
        <f t="shared" si="50"/>
        <v>61.488302582663565</v>
      </c>
      <c r="O309" s="1">
        <f t="shared" si="51"/>
        <v>0.30470465171838679</v>
      </c>
      <c r="P309" s="1">
        <f t="shared" si="52"/>
        <v>1.3562243853065794</v>
      </c>
      <c r="Q309" s="1">
        <f t="shared" si="53"/>
        <v>85.856520455365271</v>
      </c>
    </row>
    <row r="310" spans="1:17">
      <c r="B310" s="1" t="s">
        <v>10</v>
      </c>
      <c r="C310" s="3">
        <f>Nikkei!F304</f>
        <v>1.80080928339727E-2</v>
      </c>
      <c r="D310" s="3">
        <f>Mainichi!F304</f>
        <v>6.2354525669708506E-5</v>
      </c>
      <c r="E310" s="3">
        <f>Asahi!F304</f>
        <v>1.15408276685802E-2</v>
      </c>
      <c r="F310" s="3">
        <f>Yomiuri!F304</f>
        <v>6.7060930432188597E-3</v>
      </c>
      <c r="G310" s="1">
        <f t="shared" si="44"/>
        <v>0.43235952845092401</v>
      </c>
      <c r="H310" s="1">
        <f t="shared" si="45"/>
        <v>1.8376611233591213E-3</v>
      </c>
      <c r="I310" s="1">
        <f t="shared" si="46"/>
        <v>0.26519598389721527</v>
      </c>
      <c r="J310" s="1">
        <f t="shared" si="47"/>
        <v>0.17099669024487388</v>
      </c>
      <c r="K310" s="1">
        <f t="shared" si="48"/>
        <v>0.21759746592909307</v>
      </c>
      <c r="L310" s="10">
        <f t="shared" si="49"/>
        <v>77.080668119907571</v>
      </c>
      <c r="M310" s="1">
        <f t="shared" si="50"/>
        <v>37.559749916485522</v>
      </c>
      <c r="O310" s="1">
        <f t="shared" si="51"/>
        <v>0.19687962692165109</v>
      </c>
      <c r="P310" s="1">
        <f t="shared" si="52"/>
        <v>1.2175974659290931</v>
      </c>
      <c r="Q310" s="1">
        <f t="shared" si="53"/>
        <v>77.080668119907571</v>
      </c>
    </row>
    <row r="311" spans="1:17">
      <c r="B311" s="1" t="s">
        <v>11</v>
      </c>
      <c r="C311" s="3">
        <f>Nikkei!F305</f>
        <v>4.7811622496586499E-2</v>
      </c>
      <c r="D311" s="3">
        <f>Mainichi!F305</f>
        <v>3.3193158849190899E-2</v>
      </c>
      <c r="E311" s="3">
        <f>Asahi!F305</f>
        <v>4.5974607618220899E-2</v>
      </c>
      <c r="F311" s="3">
        <f>Yomiuri!F305</f>
        <v>2.7367818985587201E-2</v>
      </c>
      <c r="G311" s="1">
        <f t="shared" si="44"/>
        <v>1.1479178138231196</v>
      </c>
      <c r="H311" s="1">
        <f t="shared" si="45"/>
        <v>0.97824138542479999</v>
      </c>
      <c r="I311" s="1">
        <f t="shared" si="46"/>
        <v>1.0564477394282454</v>
      </c>
      <c r="J311" s="1">
        <f t="shared" si="47"/>
        <v>0.69784395110479569</v>
      </c>
      <c r="K311" s="1">
        <f t="shared" si="48"/>
        <v>0.97011272244524016</v>
      </c>
      <c r="L311" s="10">
        <f t="shared" si="49"/>
        <v>124.71905466864087</v>
      </c>
      <c r="M311" s="1">
        <f t="shared" si="50"/>
        <v>167.45227748983842</v>
      </c>
      <c r="O311" s="1">
        <f t="shared" si="51"/>
        <v>0.67809076062827345</v>
      </c>
      <c r="P311" s="1">
        <f t="shared" si="52"/>
        <v>1.9701127224452402</v>
      </c>
      <c r="Q311" s="1">
        <f t="shared" si="53"/>
        <v>124.71905466864087</v>
      </c>
    </row>
    <row r="312" spans="1:17">
      <c r="B312" s="1" t="s">
        <v>12</v>
      </c>
      <c r="C312" s="3">
        <f>Nikkei!F306</f>
        <v>3.4451982807169199E-2</v>
      </c>
      <c r="D312" s="3">
        <f>Mainichi!F306</f>
        <v>3.5468530403568199E-3</v>
      </c>
      <c r="E312" s="3">
        <f>Asahi!F306</f>
        <v>1.46651754698635E-2</v>
      </c>
      <c r="F312" s="3">
        <f>Yomiuri!F306</f>
        <v>9.0599762236557302E-3</v>
      </c>
      <c r="G312" s="1">
        <f t="shared" si="44"/>
        <v>0.82716383006456007</v>
      </c>
      <c r="H312" s="1">
        <f t="shared" si="45"/>
        <v>0.10452992581576474</v>
      </c>
      <c r="I312" s="1">
        <f t="shared" si="46"/>
        <v>0.3369901838447793</v>
      </c>
      <c r="J312" s="1">
        <f t="shared" si="47"/>
        <v>0.23101766378099156</v>
      </c>
      <c r="K312" s="1">
        <f t="shared" si="48"/>
        <v>0.37492540087652393</v>
      </c>
      <c r="L312" s="10">
        <f t="shared" si="49"/>
        <v>87.040398391208527</v>
      </c>
      <c r="M312" s="1">
        <f t="shared" si="50"/>
        <v>64.716306479640508</v>
      </c>
      <c r="O312" s="1">
        <f t="shared" si="51"/>
        <v>0.31839947573875554</v>
      </c>
      <c r="P312" s="1">
        <f t="shared" si="52"/>
        <v>1.3749254008765239</v>
      </c>
      <c r="Q312" s="1">
        <f t="shared" si="53"/>
        <v>87.040398391208527</v>
      </c>
    </row>
    <row r="313" spans="1:17">
      <c r="B313" s="1" t="s">
        <v>13</v>
      </c>
      <c r="C313" s="3">
        <f>Nikkei!F307</f>
        <v>7.0296533372958103E-2</v>
      </c>
      <c r="D313" s="3">
        <f>Mainichi!F307</f>
        <v>0.101369643960699</v>
      </c>
      <c r="E313" s="3">
        <f>Asahi!F307</f>
        <v>0.11057174404812101</v>
      </c>
      <c r="F313" s="3">
        <f>Yomiuri!F307</f>
        <v>2.5111238778892899E-2</v>
      </c>
      <c r="G313" s="1">
        <f t="shared" si="44"/>
        <v>1.6877620690364821</v>
      </c>
      <c r="H313" s="1">
        <f t="shared" si="45"/>
        <v>2.9874824929640611</v>
      </c>
      <c r="I313" s="1">
        <f t="shared" si="46"/>
        <v>2.5408214467931627</v>
      </c>
      <c r="J313" s="1">
        <f t="shared" si="47"/>
        <v>0.64030407742126472</v>
      </c>
      <c r="K313" s="1">
        <f t="shared" si="48"/>
        <v>1.9640925215537426</v>
      </c>
      <c r="L313" s="10">
        <f t="shared" si="49"/>
        <v>187.64348507923816</v>
      </c>
      <c r="M313" s="1">
        <f t="shared" si="50"/>
        <v>339.02427864870998</v>
      </c>
      <c r="O313" s="1">
        <f t="shared" si="51"/>
        <v>1.0865709220457627</v>
      </c>
      <c r="P313" s="1">
        <f t="shared" si="52"/>
        <v>2.9640925215537419</v>
      </c>
      <c r="Q313" s="1">
        <f t="shared" si="53"/>
        <v>187.64348507923816</v>
      </c>
    </row>
    <row r="314" spans="1:17">
      <c r="B314" s="1" t="s">
        <v>14</v>
      </c>
      <c r="C314" s="3">
        <f>Nikkei!F308</f>
        <v>2.84781350854998E-2</v>
      </c>
      <c r="D314" s="3">
        <f>Mainichi!F308</f>
        <v>-1.6530511886915799E-3</v>
      </c>
      <c r="E314" s="3">
        <f>Asahi!F308</f>
        <v>6.6925862006983498E-3</v>
      </c>
      <c r="F314" s="3">
        <f>Yomiuri!F308</f>
        <v>5.60703708394805E-2</v>
      </c>
      <c r="G314" s="1">
        <f t="shared" si="44"/>
        <v>0.6837366494190894</v>
      </c>
      <c r="H314" s="1">
        <f t="shared" si="45"/>
        <v>-4.8717360476319381E-2</v>
      </c>
      <c r="I314" s="1">
        <f t="shared" si="46"/>
        <v>0.15378853521425762</v>
      </c>
      <c r="J314" s="1">
        <f t="shared" si="47"/>
        <v>1.4297218622770229</v>
      </c>
      <c r="K314" s="1">
        <f t="shared" si="48"/>
        <v>0.55463242160851267</v>
      </c>
      <c r="L314" s="10">
        <f t="shared" si="49"/>
        <v>98.41684882861972</v>
      </c>
      <c r="M314" s="1">
        <f t="shared" si="50"/>
        <v>95.735742887643852</v>
      </c>
      <c r="O314" s="1">
        <f t="shared" si="51"/>
        <v>0.44123913287022609</v>
      </c>
      <c r="P314" s="1">
        <f t="shared" si="52"/>
        <v>1.5546324216085128</v>
      </c>
      <c r="Q314" s="1">
        <f t="shared" si="53"/>
        <v>98.41684882861972</v>
      </c>
    </row>
    <row r="315" spans="1:17">
      <c r="B315" s="1" t="s">
        <v>15</v>
      </c>
      <c r="C315" s="3">
        <f>Nikkei!F309</f>
        <v>2.27429359374978E-2</v>
      </c>
      <c r="D315" s="3">
        <f>Mainichi!F309</f>
        <v>1.1600007197179499E-2</v>
      </c>
      <c r="E315" s="3">
        <f>Asahi!F309</f>
        <v>-8.3936218602271803E-4</v>
      </c>
      <c r="F315" s="3">
        <f>Yomiuri!F309</f>
        <v>1.72772890681905E-2</v>
      </c>
      <c r="G315" s="1">
        <f t="shared" si="44"/>
        <v>0.54603922515191039</v>
      </c>
      <c r="H315" s="1">
        <f t="shared" si="45"/>
        <v>0.34186583937560761</v>
      </c>
      <c r="I315" s="1">
        <f t="shared" si="46"/>
        <v>-1.9287653118192409E-2</v>
      </c>
      <c r="J315" s="1">
        <f t="shared" si="47"/>
        <v>0.44054850238797949</v>
      </c>
      <c r="K315" s="1">
        <f t="shared" si="48"/>
        <v>0.32729147844932627</v>
      </c>
      <c r="L315" s="10">
        <f t="shared" si="49"/>
        <v>84.024907090839747</v>
      </c>
      <c r="M315" s="1">
        <f t="shared" si="50"/>
        <v>56.494160112872514</v>
      </c>
      <c r="O315" s="1">
        <f t="shared" si="51"/>
        <v>0.28314038341493403</v>
      </c>
      <c r="P315" s="1">
        <f t="shared" si="52"/>
        <v>1.3272914784493262</v>
      </c>
      <c r="Q315" s="1">
        <f t="shared" si="53"/>
        <v>84.024907090839747</v>
      </c>
    </row>
    <row r="316" spans="1:17">
      <c r="B316" s="1" t="s">
        <v>16</v>
      </c>
      <c r="C316" s="3">
        <f>Nikkei!F310</f>
        <v>2.04310515729123E-2</v>
      </c>
      <c r="D316" s="3">
        <f>Mainichi!F310</f>
        <v>1.31919503484194E-2</v>
      </c>
      <c r="E316" s="3">
        <f>Asahi!F310</f>
        <v>1.29235080246269E-2</v>
      </c>
      <c r="F316" s="3">
        <f>Yomiuri!F310</f>
        <v>1.8940982471365799E-2</v>
      </c>
      <c r="G316" s="1">
        <f t="shared" si="44"/>
        <v>0.49053277908231063</v>
      </c>
      <c r="H316" s="1">
        <f t="shared" si="45"/>
        <v>0.38878227420068312</v>
      </c>
      <c r="I316" s="1">
        <f t="shared" si="46"/>
        <v>0.29696851252056894</v>
      </c>
      <c r="J316" s="1">
        <f t="shared" si="47"/>
        <v>0.48297053019042346</v>
      </c>
      <c r="K316" s="1">
        <f t="shared" si="48"/>
        <v>0.41481352399849653</v>
      </c>
      <c r="L316" s="10">
        <f t="shared" si="49"/>
        <v>89.565537664510728</v>
      </c>
      <c r="M316" s="1">
        <f t="shared" si="50"/>
        <v>71.601441482028264</v>
      </c>
      <c r="O316" s="1">
        <f t="shared" si="51"/>
        <v>0.3469977372507006</v>
      </c>
      <c r="P316" s="1">
        <f t="shared" si="52"/>
        <v>1.4148135239984965</v>
      </c>
      <c r="Q316" s="1">
        <f t="shared" si="53"/>
        <v>89.565537664510728</v>
      </c>
    </row>
    <row r="317" spans="1:17">
      <c r="B317" s="1" t="s">
        <v>17</v>
      </c>
      <c r="C317" s="3">
        <f>Nikkei!F311</f>
        <v>5.49507072636191E-2</v>
      </c>
      <c r="D317" s="3">
        <f>Mainichi!F311</f>
        <v>2.9452136072514502E-2</v>
      </c>
      <c r="E317" s="3">
        <f>Asahi!F311</f>
        <v>1.55790282819743E-2</v>
      </c>
      <c r="F317" s="3">
        <f>Yomiuri!F311</f>
        <v>1.23615485826128E-2</v>
      </c>
      <c r="G317" s="1">
        <f t="shared" si="44"/>
        <v>1.319321379536772</v>
      </c>
      <c r="H317" s="1">
        <f t="shared" si="45"/>
        <v>0.8679890493760164</v>
      </c>
      <c r="I317" s="1">
        <f t="shared" si="46"/>
        <v>0.35798955257331133</v>
      </c>
      <c r="J317" s="1">
        <f t="shared" si="47"/>
        <v>0.31520348439922702</v>
      </c>
      <c r="K317" s="1">
        <f t="shared" si="48"/>
        <v>0.71512586647133169</v>
      </c>
      <c r="L317" s="10">
        <f t="shared" si="49"/>
        <v>108.57697342238431</v>
      </c>
      <c r="M317" s="1">
        <f t="shared" si="50"/>
        <v>123.43870177342001</v>
      </c>
      <c r="O317" s="1">
        <f t="shared" si="51"/>
        <v>0.53948646945334999</v>
      </c>
      <c r="P317" s="1">
        <f t="shared" si="52"/>
        <v>1.7151258664713316</v>
      </c>
      <c r="Q317" s="1">
        <f t="shared" si="53"/>
        <v>108.57697342238431</v>
      </c>
    </row>
    <row r="318" spans="1:17">
      <c r="B318" s="1" t="s">
        <v>18</v>
      </c>
      <c r="C318" s="3">
        <f>Nikkei!F312</f>
        <v>4.2429735422365701E-2</v>
      </c>
      <c r="D318" s="3">
        <f>Mainichi!F312</f>
        <v>-1.4082514562668801E-3</v>
      </c>
      <c r="E318" s="3">
        <f>Asahi!F312</f>
        <v>1.1405735922070199E-4</v>
      </c>
      <c r="F318" s="3">
        <f>Yomiuri!F312</f>
        <v>1.49170637825316E-2</v>
      </c>
      <c r="G318" s="1">
        <f t="shared" si="44"/>
        <v>1.0187031224596648</v>
      </c>
      <c r="H318" s="1">
        <f t="shared" si="45"/>
        <v>-4.1502824779768889E-2</v>
      </c>
      <c r="I318" s="1">
        <f t="shared" si="46"/>
        <v>2.6209171879067977E-3</v>
      </c>
      <c r="J318" s="1">
        <f t="shared" si="47"/>
        <v>0.38036581337980341</v>
      </c>
      <c r="K318" s="1">
        <f t="shared" si="48"/>
        <v>0.34004675706190152</v>
      </c>
      <c r="L318" s="10">
        <f t="shared" si="49"/>
        <v>84.832386923070388</v>
      </c>
      <c r="M318" s="1">
        <f t="shared" si="50"/>
        <v>58.695863486383026</v>
      </c>
      <c r="O318" s="1">
        <f t="shared" si="51"/>
        <v>0.29270450668383913</v>
      </c>
      <c r="P318" s="1">
        <f t="shared" si="52"/>
        <v>1.3400467570619015</v>
      </c>
      <c r="Q318" s="1">
        <f t="shared" si="53"/>
        <v>84.832386923070388</v>
      </c>
    </row>
    <row r="319" spans="1:17">
      <c r="B319" s="1" t="s">
        <v>19</v>
      </c>
      <c r="C319" s="3">
        <f>Nikkei!F313</f>
        <v>2.7758619804360399E-2</v>
      </c>
      <c r="D319" s="3">
        <f>Mainichi!F313</f>
        <v>4.1528508563886898E-4</v>
      </c>
      <c r="E319" s="3">
        <f>Asahi!F313</f>
        <v>4.5122603547041598E-3</v>
      </c>
      <c r="F319" s="3">
        <f>Yomiuri!F313</f>
        <v>1.72072842736914E-4</v>
      </c>
      <c r="G319" s="1">
        <f t="shared" si="44"/>
        <v>0.66646167807510637</v>
      </c>
      <c r="H319" s="1">
        <f t="shared" si="45"/>
        <v>1.2238939335884462E-2</v>
      </c>
      <c r="I319" s="1">
        <f t="shared" si="46"/>
        <v>0.10368695891924552</v>
      </c>
      <c r="J319" s="1">
        <f t="shared" si="47"/>
        <v>4.3876347076323586E-3</v>
      </c>
      <c r="K319" s="1">
        <f t="shared" si="48"/>
        <v>0.19669380275946718</v>
      </c>
      <c r="L319" s="10">
        <f t="shared" si="49"/>
        <v>75.75735038284347</v>
      </c>
      <c r="M319" s="1">
        <f t="shared" si="50"/>
        <v>33.951544473296018</v>
      </c>
      <c r="O319" s="1">
        <f t="shared" si="51"/>
        <v>0.17956258997564103</v>
      </c>
      <c r="P319" s="1">
        <f t="shared" si="52"/>
        <v>1.1966938027594671</v>
      </c>
      <c r="Q319" s="1">
        <f t="shared" si="53"/>
        <v>75.75735038284347</v>
      </c>
    </row>
    <row r="320" spans="1:17">
      <c r="A320" s="1">
        <v>2013</v>
      </c>
      <c r="B320" s="1" t="s">
        <v>8</v>
      </c>
      <c r="C320" s="3">
        <f>Nikkei!F314</f>
        <v>3.95572676165825E-2</v>
      </c>
      <c r="D320" s="3">
        <f>Mainichi!F314</f>
        <v>2.4097981927676901E-5</v>
      </c>
      <c r="E320" s="3">
        <f>Asahi!F314</f>
        <v>3.0411547974452499E-3</v>
      </c>
      <c r="F320" s="3">
        <f>Yomiuri!F314</f>
        <v>3.2287372846532701E-4</v>
      </c>
      <c r="G320" s="1">
        <f t="shared" si="44"/>
        <v>0.94973752807668055</v>
      </c>
      <c r="H320" s="1">
        <f t="shared" si="45"/>
        <v>7.1019583685832499E-4</v>
      </c>
      <c r="I320" s="1">
        <f t="shared" si="46"/>
        <v>6.9882512923048326E-2</v>
      </c>
      <c r="J320" s="1">
        <f t="shared" si="47"/>
        <v>8.2328620522826232E-3</v>
      </c>
      <c r="K320" s="1">
        <f t="shared" si="48"/>
        <v>0.25714077472221747</v>
      </c>
      <c r="L320" s="10">
        <f t="shared" si="49"/>
        <v>79.583978735062345</v>
      </c>
      <c r="M320" s="1">
        <f t="shared" si="50"/>
        <v>44.385366119314369</v>
      </c>
      <c r="O320" s="1">
        <f t="shared" si="51"/>
        <v>0.22883991595651212</v>
      </c>
      <c r="P320" s="1">
        <f t="shared" si="52"/>
        <v>1.2571407747222174</v>
      </c>
      <c r="Q320" s="1">
        <f t="shared" si="53"/>
        <v>79.583978735062345</v>
      </c>
    </row>
    <row r="321" spans="1:17">
      <c r="B321" s="1" t="s">
        <v>9</v>
      </c>
      <c r="C321" s="3">
        <f>Nikkei!F315</f>
        <v>2.0935742826634501E-2</v>
      </c>
      <c r="D321" s="3">
        <f>Mainichi!F315</f>
        <v>5.2137688449985699E-3</v>
      </c>
      <c r="E321" s="3">
        <f>Asahi!F315</f>
        <v>4.4082109280357197E-2</v>
      </c>
      <c r="F321" s="3">
        <f>Yomiuri!F315</f>
        <v>3.8404354671744599E-2</v>
      </c>
      <c r="G321" s="1">
        <f t="shared" si="44"/>
        <v>0.50265000184900921</v>
      </c>
      <c r="H321" s="1">
        <f t="shared" si="45"/>
        <v>0.15365589281179196</v>
      </c>
      <c r="I321" s="1">
        <f t="shared" si="46"/>
        <v>1.0129601341068368</v>
      </c>
      <c r="J321" s="1">
        <f t="shared" si="47"/>
        <v>0.97926132213436767</v>
      </c>
      <c r="K321" s="1">
        <f t="shared" si="48"/>
        <v>0.66213183772550144</v>
      </c>
      <c r="L321" s="10">
        <f t="shared" si="49"/>
        <v>105.22215768368922</v>
      </c>
      <c r="M321" s="1">
        <f t="shared" si="50"/>
        <v>114.29134126413429</v>
      </c>
      <c r="O321" s="1">
        <f t="shared" si="51"/>
        <v>0.50810101803180097</v>
      </c>
      <c r="P321" s="1">
        <f t="shared" si="52"/>
        <v>1.6621318377255014</v>
      </c>
      <c r="Q321" s="1">
        <f t="shared" si="53"/>
        <v>105.22215768368922</v>
      </c>
    </row>
    <row r="322" spans="1:17">
      <c r="B322" s="1" t="s">
        <v>10</v>
      </c>
      <c r="C322" s="3">
        <f>Nikkei!F316</f>
        <v>2.7179716376223999E-2</v>
      </c>
      <c r="D322" s="3">
        <f>Mainichi!F316</f>
        <v>7.0506215150061404E-4</v>
      </c>
      <c r="E322" s="3">
        <f>Asahi!F316</f>
        <v>-2.6406470942085401E-3</v>
      </c>
      <c r="F322" s="3">
        <f>Yomiuri!F316</f>
        <v>3.1587868224309998E-3</v>
      </c>
      <c r="G322" s="1">
        <f t="shared" si="44"/>
        <v>0.65256268191180966</v>
      </c>
      <c r="H322" s="1">
        <f t="shared" si="45"/>
        <v>2.0779009886591836E-2</v>
      </c>
      <c r="I322" s="1">
        <f t="shared" si="46"/>
        <v>-6.0679270532778759E-2</v>
      </c>
      <c r="J322" s="1">
        <f t="shared" si="47"/>
        <v>8.0544974300797961E-2</v>
      </c>
      <c r="K322" s="1">
        <f t="shared" si="48"/>
        <v>0.17330184889160519</v>
      </c>
      <c r="L322" s="10">
        <f t="shared" si="49"/>
        <v>74.276510053244877</v>
      </c>
      <c r="M322" s="1">
        <f t="shared" si="50"/>
        <v>29.913832298738043</v>
      </c>
      <c r="O322" s="1">
        <f t="shared" si="51"/>
        <v>0.15982186725085742</v>
      </c>
      <c r="P322" s="1">
        <f t="shared" si="52"/>
        <v>1.1733018488916052</v>
      </c>
      <c r="Q322" s="1">
        <f t="shared" si="53"/>
        <v>74.276510053244877</v>
      </c>
    </row>
    <row r="323" spans="1:17">
      <c r="B323" s="1" t="s">
        <v>11</v>
      </c>
      <c r="C323" s="3">
        <f>Nikkei!F317</f>
        <v>-5.9578533580994199E-5</v>
      </c>
      <c r="D323" s="3">
        <f>Mainichi!F317</f>
        <v>1.1859271624500901E-3</v>
      </c>
      <c r="E323" s="3">
        <f>Asahi!F317</f>
        <v>-2.3614803341219098E-3</v>
      </c>
      <c r="F323" s="3">
        <f>Yomiuri!F317</f>
        <v>-3.24807851418239E-3</v>
      </c>
      <c r="G323" s="1">
        <f t="shared" si="44"/>
        <v>-1.4304316910384073E-3</v>
      </c>
      <c r="H323" s="1">
        <f t="shared" si="45"/>
        <v>3.4950666662337163E-2</v>
      </c>
      <c r="I323" s="1">
        <f t="shared" si="46"/>
        <v>-5.426431436684203E-2</v>
      </c>
      <c r="J323" s="1">
        <f t="shared" si="47"/>
        <v>-8.2821796834790795E-2</v>
      </c>
      <c r="K323" s="1">
        <f t="shared" si="48"/>
        <v>-2.5891469057583518E-2</v>
      </c>
      <c r="L323" s="10">
        <f t="shared" si="49"/>
        <v>61.707835968370681</v>
      </c>
      <c r="M323" s="1">
        <f t="shared" si="50"/>
        <v>-4.469156378365887</v>
      </c>
      <c r="O323" s="1">
        <f t="shared" si="51"/>
        <v>-2.5561960507780649E-2</v>
      </c>
      <c r="P323" s="1">
        <f t="shared" si="52"/>
        <v>0.97476198034732831</v>
      </c>
      <c r="Q323" s="1">
        <f t="shared" si="53"/>
        <v>61.707835968370681</v>
      </c>
    </row>
    <row r="324" spans="1:17">
      <c r="B324" s="1" t="s">
        <v>12</v>
      </c>
      <c r="C324" s="3">
        <f>Nikkei!F318</f>
        <v>9.2321824006437302E-3</v>
      </c>
      <c r="D324" s="3">
        <f>Mainichi!F318</f>
        <v>1.87988733396987E-2</v>
      </c>
      <c r="E324" s="3">
        <f>Asahi!F318</f>
        <v>-1.4268252986525401E-4</v>
      </c>
      <c r="F324" s="3">
        <f>Yomiuri!F318</f>
        <v>7.0954903595146701E-3</v>
      </c>
      <c r="G324" s="1">
        <f t="shared" si="44"/>
        <v>0.22165712194602596</v>
      </c>
      <c r="H324" s="1">
        <f t="shared" si="45"/>
        <v>0.55402488156683694</v>
      </c>
      <c r="I324" s="1">
        <f t="shared" si="46"/>
        <v>-3.2786932600662364E-3</v>
      </c>
      <c r="J324" s="1">
        <f t="shared" si="47"/>
        <v>0.18092581765895749</v>
      </c>
      <c r="K324" s="1">
        <f t="shared" si="48"/>
        <v>0.23833228197793854</v>
      </c>
      <c r="L324" s="10">
        <f t="shared" si="49"/>
        <v>78.393296898392123</v>
      </c>
      <c r="M324" s="1">
        <f t="shared" si="50"/>
        <v>41.138810463140729</v>
      </c>
      <c r="O324" s="1">
        <f t="shared" si="51"/>
        <v>0.2137655404928582</v>
      </c>
      <c r="P324" s="1">
        <f t="shared" si="52"/>
        <v>1.2383322819779385</v>
      </c>
      <c r="Q324" s="1">
        <f t="shared" si="53"/>
        <v>78.393296898392123</v>
      </c>
    </row>
    <row r="325" spans="1:17">
      <c r="B325" s="1" t="s">
        <v>13</v>
      </c>
      <c r="C325" s="3">
        <f>Nikkei!F319</f>
        <v>1.5352971082231701E-2</v>
      </c>
      <c r="D325" s="3">
        <f>Mainichi!F319</f>
        <v>1.1745518582765299E-3</v>
      </c>
      <c r="E325" s="3">
        <f>Asahi!F319</f>
        <v>3.7854303802317701E-4</v>
      </c>
      <c r="F325" s="3">
        <f>Yomiuri!F319</f>
        <v>2.6636776135446901E-2</v>
      </c>
      <c r="G325" s="1">
        <f t="shared" si="44"/>
        <v>0.36861223443448815</v>
      </c>
      <c r="H325" s="1">
        <f t="shared" si="45"/>
        <v>3.461542308504071E-2</v>
      </c>
      <c r="I325" s="1">
        <f t="shared" si="46"/>
        <v>8.6985176712501382E-3</v>
      </c>
      <c r="J325" s="1">
        <f t="shared" si="47"/>
        <v>0.6792033049050572</v>
      </c>
      <c r="K325" s="1">
        <f t="shared" si="48"/>
        <v>0.27278237002395905</v>
      </c>
      <c r="L325" s="10">
        <f t="shared" si="49"/>
        <v>80.574178411110012</v>
      </c>
      <c r="M325" s="1">
        <f t="shared" si="50"/>
        <v>47.085279950203059</v>
      </c>
      <c r="O325" s="1">
        <f t="shared" si="51"/>
        <v>0.24120534661298204</v>
      </c>
      <c r="P325" s="1">
        <f t="shared" si="52"/>
        <v>1.2727823700239591</v>
      </c>
      <c r="Q325" s="1">
        <f t="shared" si="53"/>
        <v>80.574178411110012</v>
      </c>
    </row>
    <row r="326" spans="1:17">
      <c r="B326" s="1" t="s">
        <v>14</v>
      </c>
      <c r="C326" s="3">
        <f>Nikkei!F320</f>
        <v>7.8134804284417693E-3</v>
      </c>
      <c r="D326" s="3">
        <f>Mainichi!F320</f>
        <v>-1.7780530441064901E-3</v>
      </c>
      <c r="E326" s="3">
        <f>Asahi!F320</f>
        <v>7.3347449513260698E-3</v>
      </c>
      <c r="F326" s="3">
        <f>Yomiuri!F320</f>
        <v>-4.15204044661835E-3</v>
      </c>
      <c r="G326" s="1">
        <f t="shared" si="44"/>
        <v>0.18759525202071869</v>
      </c>
      <c r="H326" s="1">
        <f t="shared" si="45"/>
        <v>-5.2401312003118192E-2</v>
      </c>
      <c r="I326" s="1">
        <f t="shared" si="46"/>
        <v>0.16854466246798649</v>
      </c>
      <c r="J326" s="1">
        <f t="shared" si="47"/>
        <v>-0.10587165575528605</v>
      </c>
      <c r="K326" s="1">
        <f t="shared" si="48"/>
        <v>4.946673668257523E-2</v>
      </c>
      <c r="L326" s="10">
        <f t="shared" si="49"/>
        <v>66.437061095052286</v>
      </c>
      <c r="M326" s="1">
        <f t="shared" si="50"/>
        <v>8.538510552267212</v>
      </c>
      <c r="O326" s="1">
        <f t="shared" si="51"/>
        <v>4.8282165333751091E-2</v>
      </c>
      <c r="P326" s="1">
        <f t="shared" si="52"/>
        <v>1.0494667366825752</v>
      </c>
      <c r="Q326" s="1">
        <f t="shared" si="53"/>
        <v>66.437061095052286</v>
      </c>
    </row>
    <row r="327" spans="1:17">
      <c r="B327" s="1" t="s">
        <v>15</v>
      </c>
      <c r="C327" s="3">
        <f>Nikkei!F321</f>
        <v>2.5302708095905999E-2</v>
      </c>
      <c r="D327" s="3">
        <f>Mainichi!F321</f>
        <v>-3.1044031256673502E-3</v>
      </c>
      <c r="E327" s="3">
        <f>Asahi!F321</f>
        <v>4.9422385500758699E-4</v>
      </c>
      <c r="F327" s="3">
        <f>Yomiuri!F321</f>
        <v>1.7465401262703999E-3</v>
      </c>
      <c r="G327" s="1">
        <f t="shared" si="44"/>
        <v>0.60749725369246055</v>
      </c>
      <c r="H327" s="1">
        <f t="shared" si="45"/>
        <v>-9.1490407055486778E-2</v>
      </c>
      <c r="I327" s="1">
        <f t="shared" si="46"/>
        <v>1.1356740197329018E-2</v>
      </c>
      <c r="J327" s="1">
        <f t="shared" si="47"/>
        <v>4.4534511979981733E-2</v>
      </c>
      <c r="K327" s="1">
        <f t="shared" si="48"/>
        <v>0.14297452470357114</v>
      </c>
      <c r="L327" s="10">
        <f t="shared" si="49"/>
        <v>72.356622343131306</v>
      </c>
      <c r="M327" s="1">
        <f t="shared" si="50"/>
        <v>24.678997842945588</v>
      </c>
      <c r="O327" s="1">
        <f t="shared" si="51"/>
        <v>0.13363409646592733</v>
      </c>
      <c r="P327" s="1">
        <f t="shared" si="52"/>
        <v>1.1429745247035712</v>
      </c>
      <c r="Q327" s="1">
        <f t="shared" si="53"/>
        <v>72.356622343131306</v>
      </c>
    </row>
    <row r="328" spans="1:17">
      <c r="B328" s="1" t="s">
        <v>16</v>
      </c>
      <c r="C328" s="3">
        <f>Nikkei!F322</f>
        <v>1.8452322512680398E-2</v>
      </c>
      <c r="D328" s="3">
        <f>Mainichi!F322</f>
        <v>-3.2002158011177799E-3</v>
      </c>
      <c r="E328" s="3">
        <f>Asahi!F322</f>
        <v>-7.3872959990903698E-4</v>
      </c>
      <c r="F328" s="3">
        <f>Yomiuri!F322</f>
        <v>1.1273693579747601E-3</v>
      </c>
      <c r="G328" s="1">
        <f t="shared" si="44"/>
        <v>0.44302511842653913</v>
      </c>
      <c r="H328" s="1">
        <f t="shared" si="45"/>
        <v>-9.4314119158324786E-2</v>
      </c>
      <c r="I328" s="1">
        <f t="shared" si="46"/>
        <v>-1.6975222982943534E-2</v>
      </c>
      <c r="J328" s="1">
        <f t="shared" si="47"/>
        <v>2.8746459026855607E-2</v>
      </c>
      <c r="K328" s="1">
        <f t="shared" si="48"/>
        <v>9.0120558828031619E-2</v>
      </c>
      <c r="L328" s="10">
        <f t="shared" si="49"/>
        <v>69.010673360423226</v>
      </c>
      <c r="M328" s="1">
        <f t="shared" si="50"/>
        <v>15.555813747471694</v>
      </c>
      <c r="O328" s="1">
        <f t="shared" si="51"/>
        <v>8.6288294554220213E-2</v>
      </c>
      <c r="P328" s="1">
        <f t="shared" si="52"/>
        <v>1.0901205588280316</v>
      </c>
      <c r="Q328" s="1">
        <f t="shared" si="53"/>
        <v>69.010673360423226</v>
      </c>
    </row>
    <row r="329" spans="1:17">
      <c r="B329" s="1" t="s">
        <v>17</v>
      </c>
      <c r="C329" s="3">
        <f>Nikkei!F323</f>
        <v>5.0580939314064802E-3</v>
      </c>
      <c r="D329" s="3">
        <f>Mainichi!F323</f>
        <v>-2.1636086931774699E-3</v>
      </c>
      <c r="E329" s="3">
        <f>Asahi!F323</f>
        <v>-4.2836222794207901E-4</v>
      </c>
      <c r="F329" s="3">
        <f>Yomiuri!F323</f>
        <v>-9.7368172029837303E-4</v>
      </c>
      <c r="G329" s="1">
        <f t="shared" ref="G329:G392" si="54">C329/$C$5</f>
        <v>0.12144068376400849</v>
      </c>
      <c r="H329" s="1">
        <f t="shared" ref="H329:H392" si="55">D329/$D$5</f>
        <v>-6.376408991826521E-2</v>
      </c>
      <c r="I329" s="1">
        <f t="shared" ref="I329:I392" si="56">E329/$E$5</f>
        <v>-9.843309835808195E-3</v>
      </c>
      <c r="J329" s="1">
        <f t="shared" ref="J329:J392" si="57">F329/$F$5</f>
        <v>-2.4827623245000516E-2</v>
      </c>
      <c r="K329" s="1">
        <f t="shared" ref="K329:K392" si="58">AVERAGE(G329:J329)</f>
        <v>5.7514151912336419E-3</v>
      </c>
      <c r="L329" s="10">
        <f t="shared" ref="L329:L392" si="59">IF($N$9&lt;0,Q329,M329)</f>
        <v>63.669638952745217</v>
      </c>
      <c r="M329" s="1">
        <f t="shared" ref="M329:M392" si="60">K329*$M$7</f>
        <v>0.99275841897444161</v>
      </c>
      <c r="O329" s="1">
        <f t="shared" ref="O329:O392" si="61">IF(K329&gt;=0,LN(1+K329),-LN(1-K329))</f>
        <v>5.7349389471769204E-3</v>
      </c>
      <c r="P329" s="1">
        <f t="shared" ref="P329:P392" si="62">EXP(O329)</f>
        <v>1.0057514151912337</v>
      </c>
      <c r="Q329" s="1">
        <f t="shared" ref="Q329:Q392" si="63">P329*$Q$7</f>
        <v>63.669638952745217</v>
      </c>
    </row>
    <row r="330" spans="1:17">
      <c r="B330" s="1" t="s">
        <v>18</v>
      </c>
      <c r="C330" s="3">
        <f>Nikkei!F324</f>
        <v>1.1380907244847501E-2</v>
      </c>
      <c r="D330" s="3">
        <f>Mainichi!F324</f>
        <v>-8.7135016051275598E-4</v>
      </c>
      <c r="E330" s="3">
        <f>Asahi!F324</f>
        <v>3.0049554308429798E-4</v>
      </c>
      <c r="F330" s="3">
        <f>Yomiuri!F324</f>
        <v>-1.45820311878971E-3</v>
      </c>
      <c r="G330" s="1">
        <f t="shared" si="54"/>
        <v>0.27324624184761298</v>
      </c>
      <c r="H330" s="1">
        <f t="shared" si="55"/>
        <v>-2.5679712861401794E-2</v>
      </c>
      <c r="I330" s="1">
        <f t="shared" si="56"/>
        <v>6.9050689858167046E-3</v>
      </c>
      <c r="J330" s="1">
        <f t="shared" si="57"/>
        <v>-3.7182291598225198E-2</v>
      </c>
      <c r="K330" s="1">
        <f t="shared" si="58"/>
        <v>5.4322326593450675E-2</v>
      </c>
      <c r="L330" s="10">
        <f t="shared" si="59"/>
        <v>66.744446848488451</v>
      </c>
      <c r="M330" s="1">
        <f t="shared" si="60"/>
        <v>9.3766395349315648</v>
      </c>
      <c r="O330" s="1">
        <f t="shared" si="61"/>
        <v>5.2898216075254523E-2</v>
      </c>
      <c r="P330" s="1">
        <f t="shared" si="62"/>
        <v>1.0543223265934507</v>
      </c>
      <c r="Q330" s="1">
        <f t="shared" si="63"/>
        <v>66.744446848488451</v>
      </c>
    </row>
    <row r="331" spans="1:17">
      <c r="B331" s="1" t="s">
        <v>19</v>
      </c>
      <c r="C331" s="3">
        <f>Nikkei!F325</f>
        <v>1.40856097611373E-2</v>
      </c>
      <c r="D331" s="3">
        <f>Mainichi!F325</f>
        <v>6.3418862142634999E-4</v>
      </c>
      <c r="E331" s="3">
        <f>Asahi!F325</f>
        <v>5.0137478145496003E-3</v>
      </c>
      <c r="F331" s="3">
        <f>Yomiuri!F325</f>
        <v>1.9263702893008499E-3</v>
      </c>
      <c r="G331" s="1">
        <f t="shared" si="54"/>
        <v>0.33818392932648783</v>
      </c>
      <c r="H331" s="1">
        <f t="shared" si="55"/>
        <v>1.8690283695607927E-2</v>
      </c>
      <c r="I331" s="1">
        <f t="shared" si="56"/>
        <v>0.11521060905465978</v>
      </c>
      <c r="J331" s="1">
        <f t="shared" si="57"/>
        <v>4.9119948311721499E-2</v>
      </c>
      <c r="K331" s="1">
        <f t="shared" si="58"/>
        <v>0.13030119259711925</v>
      </c>
      <c r="L331" s="10">
        <f t="shared" si="59"/>
        <v>71.554330178926293</v>
      </c>
      <c r="M331" s="1">
        <f t="shared" si="60"/>
        <v>22.491439350504262</v>
      </c>
      <c r="O331" s="1">
        <f t="shared" si="61"/>
        <v>0.12248413932955342</v>
      </c>
      <c r="P331" s="1">
        <f t="shared" si="62"/>
        <v>1.1303011925971194</v>
      </c>
      <c r="Q331" s="1">
        <f t="shared" si="63"/>
        <v>71.554330178926293</v>
      </c>
    </row>
    <row r="332" spans="1:17">
      <c r="A332" s="1">
        <v>2014</v>
      </c>
      <c r="B332" s="1" t="s">
        <v>8</v>
      </c>
      <c r="C332" s="3">
        <f>Nikkei!F326</f>
        <v>3.6116435729998703E-2</v>
      </c>
      <c r="D332" s="3">
        <f>Mainichi!F326</f>
        <v>1.82533014316772E-2</v>
      </c>
      <c r="E332" s="3">
        <f>Asahi!F326</f>
        <v>3.7088565986486702E-2</v>
      </c>
      <c r="F332" s="3">
        <f>Yomiuri!F326</f>
        <v>9.2395480311805497E-4</v>
      </c>
      <c r="G332" s="1">
        <f t="shared" si="54"/>
        <v>0.86712597860955776</v>
      </c>
      <c r="H332" s="1">
        <f t="shared" si="55"/>
        <v>0.53794623651902429</v>
      </c>
      <c r="I332" s="1">
        <f t="shared" si="56"/>
        <v>0.85225592397509276</v>
      </c>
      <c r="J332" s="1">
        <f t="shared" si="57"/>
        <v>2.3559651238182978E-2</v>
      </c>
      <c r="K332" s="1">
        <f t="shared" si="58"/>
        <v>0.57022194758546452</v>
      </c>
      <c r="L332" s="10">
        <f t="shared" si="59"/>
        <v>99.403752227814266</v>
      </c>
      <c r="M332" s="1">
        <f t="shared" si="60"/>
        <v>98.426668972241146</v>
      </c>
      <c r="O332" s="1">
        <f t="shared" si="61"/>
        <v>0.45121697725754917</v>
      </c>
      <c r="P332" s="1">
        <f t="shared" si="62"/>
        <v>1.5702219475854644</v>
      </c>
      <c r="Q332" s="1">
        <f t="shared" si="63"/>
        <v>99.403752227814266</v>
      </c>
    </row>
    <row r="333" spans="1:17">
      <c r="B333" s="1" t="s">
        <v>9</v>
      </c>
      <c r="C333" s="3">
        <f>Nikkei!F327</f>
        <v>2.8611584849011398E-2</v>
      </c>
      <c r="D333" s="3">
        <f>Mainichi!F327</f>
        <v>4.7017191757196602E-3</v>
      </c>
      <c r="E333" s="3">
        <f>Asahi!F327</f>
        <v>5.1022547816884202E-3</v>
      </c>
      <c r="F333" s="3">
        <f>Yomiuri!F327</f>
        <v>1.39804338902978E-3</v>
      </c>
      <c r="G333" s="1">
        <f t="shared" si="54"/>
        <v>0.68694066870951154</v>
      </c>
      <c r="H333" s="1">
        <f t="shared" si="55"/>
        <v>0.13856518752045385</v>
      </c>
      <c r="I333" s="1">
        <f t="shared" si="56"/>
        <v>0.11724440532180613</v>
      </c>
      <c r="J333" s="1">
        <f t="shared" si="57"/>
        <v>3.5648296377956627E-2</v>
      </c>
      <c r="K333" s="1">
        <f t="shared" si="58"/>
        <v>0.24459963948243205</v>
      </c>
      <c r="L333" s="10">
        <f t="shared" si="59"/>
        <v>78.790055365217654</v>
      </c>
      <c r="M333" s="1">
        <f t="shared" si="60"/>
        <v>42.220626280714143</v>
      </c>
      <c r="O333" s="1">
        <f t="shared" si="61"/>
        <v>0.21881390348752963</v>
      </c>
      <c r="P333" s="1">
        <f t="shared" si="62"/>
        <v>1.2445996394824321</v>
      </c>
      <c r="Q333" s="1">
        <f t="shared" si="63"/>
        <v>78.790055365217654</v>
      </c>
    </row>
    <row r="334" spans="1:17">
      <c r="B334" s="1" t="s">
        <v>10</v>
      </c>
      <c r="C334" s="3">
        <f>Nikkei!F328</f>
        <v>1.79249815154277E-2</v>
      </c>
      <c r="D334" s="3">
        <f>Mainichi!F328</f>
        <v>1.12239769433831E-3</v>
      </c>
      <c r="E334" s="3">
        <f>Asahi!F328</f>
        <v>1.57553000315209E-2</v>
      </c>
      <c r="F334" s="3">
        <f>Yomiuri!F328</f>
        <v>1.44111514362814E-2</v>
      </c>
      <c r="G334" s="1">
        <f t="shared" si="54"/>
        <v>0.43036409390789121</v>
      </c>
      <c r="H334" s="1">
        <f t="shared" si="55"/>
        <v>3.3078378604929709E-2</v>
      </c>
      <c r="I334" s="1">
        <f t="shared" si="56"/>
        <v>0.36204009048937097</v>
      </c>
      <c r="J334" s="1">
        <f t="shared" si="57"/>
        <v>0.36746570355351932</v>
      </c>
      <c r="K334" s="1">
        <f t="shared" si="58"/>
        <v>0.29823706663892779</v>
      </c>
      <c r="L334" s="10">
        <f t="shared" si="59"/>
        <v>82.185601789339671</v>
      </c>
      <c r="M334" s="1">
        <f t="shared" si="60"/>
        <v>51.479044532782275</v>
      </c>
      <c r="O334" s="1">
        <f t="shared" si="61"/>
        <v>0.26100724154279603</v>
      </c>
      <c r="P334" s="1">
        <f t="shared" si="62"/>
        <v>1.2982370666389278</v>
      </c>
      <c r="Q334" s="1">
        <f t="shared" si="63"/>
        <v>82.185601789339671</v>
      </c>
    </row>
    <row r="335" spans="1:17">
      <c r="B335" s="1" t="s">
        <v>11</v>
      </c>
      <c r="C335" s="3">
        <f>Nikkei!F329</f>
        <v>1.20033971168821E-2</v>
      </c>
      <c r="D335" s="3">
        <f>Mainichi!F329</f>
        <v>9.3309190600012696E-4</v>
      </c>
      <c r="E335" s="3">
        <f>Asahi!F329</f>
        <v>-3.2947993736417501E-3</v>
      </c>
      <c r="F335" s="3">
        <f>Yomiuri!F329</f>
        <v>-3.3310111166677198E-3</v>
      </c>
      <c r="G335" s="1">
        <f t="shared" si="54"/>
        <v>0.28819171275448308</v>
      </c>
      <c r="H335" s="1">
        <f t="shared" si="55"/>
        <v>2.7499314632915127E-2</v>
      </c>
      <c r="I335" s="1">
        <f t="shared" si="56"/>
        <v>-7.5710996362563912E-2</v>
      </c>
      <c r="J335" s="1">
        <f t="shared" si="57"/>
        <v>-8.4936470825591609E-2</v>
      </c>
      <c r="K335" s="1">
        <f t="shared" si="58"/>
        <v>3.8760890049810669E-2</v>
      </c>
      <c r="L335" s="10">
        <f t="shared" si="59"/>
        <v>65.759321666108036</v>
      </c>
      <c r="M335" s="1">
        <f t="shared" si="60"/>
        <v>6.6905619998611936</v>
      </c>
      <c r="O335" s="1">
        <f t="shared" si="61"/>
        <v>3.8028550935031345E-2</v>
      </c>
      <c r="P335" s="1">
        <f t="shared" si="62"/>
        <v>1.0387608900498106</v>
      </c>
      <c r="Q335" s="1">
        <f t="shared" si="63"/>
        <v>65.759321666108036</v>
      </c>
    </row>
    <row r="336" spans="1:17">
      <c r="B336" s="1" t="s">
        <v>12</v>
      </c>
      <c r="C336" s="3">
        <f>Nikkei!F330</f>
        <v>1.7818703989961701E-2</v>
      </c>
      <c r="D336" s="3">
        <f>Mainichi!F330</f>
        <v>2.0163105689398699E-3</v>
      </c>
      <c r="E336" s="3">
        <f>Asahi!F330</f>
        <v>9.2320885793300905E-4</v>
      </c>
      <c r="F336" s="3">
        <f>Yomiuri!F330</f>
        <v>5.0882401041496004E-3</v>
      </c>
      <c r="G336" s="1">
        <f t="shared" si="54"/>
        <v>0.42781245775080051</v>
      </c>
      <c r="H336" s="1">
        <f t="shared" si="55"/>
        <v>5.9423041156400347E-2</v>
      </c>
      <c r="I336" s="1">
        <f t="shared" si="56"/>
        <v>2.1214360741969984E-2</v>
      </c>
      <c r="J336" s="1">
        <f t="shared" si="57"/>
        <v>0.12974353492763169</v>
      </c>
      <c r="K336" s="1">
        <f t="shared" si="58"/>
        <v>0.15954834864420064</v>
      </c>
      <c r="L336" s="10">
        <f t="shared" si="59"/>
        <v>73.405837258892177</v>
      </c>
      <c r="M336" s="1">
        <f t="shared" si="60"/>
        <v>27.539824735905622</v>
      </c>
      <c r="O336" s="1">
        <f t="shared" si="61"/>
        <v>0.1480305746830152</v>
      </c>
      <c r="P336" s="1">
        <f t="shared" si="62"/>
        <v>1.1595483486442006</v>
      </c>
      <c r="Q336" s="1">
        <f t="shared" si="63"/>
        <v>73.405837258892177</v>
      </c>
    </row>
    <row r="337" spans="1:17">
      <c r="B337" s="1" t="s">
        <v>13</v>
      </c>
      <c r="C337" s="3">
        <f>Nikkei!F331</f>
        <v>2.0250478801769799E-2</v>
      </c>
      <c r="D337" s="3">
        <f>Mainichi!F331</f>
        <v>1.2015014184555001E-3</v>
      </c>
      <c r="E337" s="3">
        <f>Asahi!F331</f>
        <v>1.0568919253950101E-3</v>
      </c>
      <c r="F337" s="3">
        <f>Yomiuri!F331</f>
        <v>-2.5959465192209501E-3</v>
      </c>
      <c r="G337" s="1">
        <f t="shared" si="54"/>
        <v>0.4861973750557963</v>
      </c>
      <c r="H337" s="1">
        <f t="shared" si="55"/>
        <v>3.540965828289707E-2</v>
      </c>
      <c r="I337" s="1">
        <f t="shared" si="56"/>
        <v>2.4286255897505622E-2</v>
      </c>
      <c r="J337" s="1">
        <f t="shared" si="57"/>
        <v>-6.6193275276481472E-2</v>
      </c>
      <c r="K337" s="1">
        <f t="shared" si="58"/>
        <v>0.1199250034899294</v>
      </c>
      <c r="L337" s="10">
        <f t="shared" si="59"/>
        <v>70.897459898475759</v>
      </c>
      <c r="M337" s="1">
        <f t="shared" si="60"/>
        <v>20.700393364338183</v>
      </c>
      <c r="O337" s="1">
        <f t="shared" si="61"/>
        <v>0.11326172189529818</v>
      </c>
      <c r="P337" s="1">
        <f t="shared" si="62"/>
        <v>1.1199250034899295</v>
      </c>
      <c r="Q337" s="1">
        <f t="shared" si="63"/>
        <v>70.897459898475759</v>
      </c>
    </row>
    <row r="338" spans="1:17">
      <c r="B338" s="1" t="s">
        <v>14</v>
      </c>
      <c r="C338" s="3">
        <f>Nikkei!F332</f>
        <v>1.8230830585814001E-2</v>
      </c>
      <c r="D338" s="3">
        <f>Mainichi!F332</f>
        <v>-2.0749602003655699E-3</v>
      </c>
      <c r="E338" s="3">
        <f>Asahi!F332</f>
        <v>2.71596079291349E-2</v>
      </c>
      <c r="F338" s="3">
        <f>Yomiuri!F332</f>
        <v>-1.1305451547783301E-3</v>
      </c>
      <c r="G338" s="1">
        <f t="shared" si="54"/>
        <v>0.43770727905628776</v>
      </c>
      <c r="H338" s="1">
        <f t="shared" si="55"/>
        <v>-6.1151514694010915E-2</v>
      </c>
      <c r="I338" s="1">
        <f t="shared" si="56"/>
        <v>0.62409899479208109</v>
      </c>
      <c r="J338" s="1">
        <f t="shared" si="57"/>
        <v>-2.8827437733652681E-2</v>
      </c>
      <c r="K338" s="1">
        <f t="shared" si="58"/>
        <v>0.24295683035517632</v>
      </c>
      <c r="L338" s="10">
        <f t="shared" si="59"/>
        <v>78.686056442202712</v>
      </c>
      <c r="M338" s="1">
        <f t="shared" si="60"/>
        <v>41.937059099833682</v>
      </c>
      <c r="O338" s="1">
        <f t="shared" si="61"/>
        <v>0.21749308172045956</v>
      </c>
      <c r="P338" s="1">
        <f t="shared" si="62"/>
        <v>1.2429568303551763</v>
      </c>
      <c r="Q338" s="1">
        <f t="shared" si="63"/>
        <v>78.686056442202712</v>
      </c>
    </row>
    <row r="339" spans="1:17">
      <c r="B339" s="1" t="s">
        <v>15</v>
      </c>
      <c r="C339" s="3">
        <f>Nikkei!F333</f>
        <v>1.6727293103068801E-2</v>
      </c>
      <c r="D339" s="3">
        <f>Mainichi!F333</f>
        <v>-3.0066173500468401E-3</v>
      </c>
      <c r="E339" s="3">
        <f>Asahi!F333</f>
        <v>8.5903264279639199E-4</v>
      </c>
      <c r="F339" s="3">
        <f>Yomiuri!F333</f>
        <v>2.0653649165681999E-3</v>
      </c>
      <c r="G339" s="1">
        <f t="shared" si="54"/>
        <v>0.40160857815323409</v>
      </c>
      <c r="H339" s="1">
        <f t="shared" si="55"/>
        <v>-8.8608545372708777E-2</v>
      </c>
      <c r="I339" s="1">
        <f t="shared" si="56"/>
        <v>1.973965935965151E-2</v>
      </c>
      <c r="J339" s="1">
        <f t="shared" si="57"/>
        <v>5.2664131351139711E-2</v>
      </c>
      <c r="K339" s="1">
        <f t="shared" si="58"/>
        <v>9.635095587282913E-2</v>
      </c>
      <c r="L339" s="10">
        <f t="shared" si="59"/>
        <v>69.405092025296867</v>
      </c>
      <c r="M339" s="1">
        <f t="shared" si="60"/>
        <v>16.631249777408094</v>
      </c>
      <c r="O339" s="1">
        <f t="shared" si="61"/>
        <v>9.1987352480310008E-2</v>
      </c>
      <c r="P339" s="1">
        <f t="shared" si="62"/>
        <v>1.096350955872829</v>
      </c>
      <c r="Q339" s="1">
        <f t="shared" si="63"/>
        <v>69.405092025296867</v>
      </c>
    </row>
    <row r="340" spans="1:17">
      <c r="B340" s="1" t="s">
        <v>16</v>
      </c>
      <c r="C340" s="3">
        <f>Nikkei!F334</f>
        <v>1.12460652686857E-2</v>
      </c>
      <c r="D340" s="3">
        <f>Mainichi!F334</f>
        <v>-3.1019770422227098E-3</v>
      </c>
      <c r="E340" s="3">
        <f>Asahi!F334</f>
        <v>1.1726264322886701E-3</v>
      </c>
      <c r="F340" s="3">
        <f>Yomiuri!F334</f>
        <v>-8.8357072030718298E-5</v>
      </c>
      <c r="G340" s="1">
        <f t="shared" si="54"/>
        <v>0.27000879667414507</v>
      </c>
      <c r="H340" s="1">
        <f t="shared" si="55"/>
        <v>-9.1418907526296916E-2</v>
      </c>
      <c r="I340" s="1">
        <f t="shared" si="56"/>
        <v>2.6945712160775438E-2</v>
      </c>
      <c r="J340" s="1">
        <f t="shared" si="57"/>
        <v>-2.2529909411648551E-3</v>
      </c>
      <c r="K340" s="1">
        <f t="shared" si="58"/>
        <v>5.0820652591864683E-2</v>
      </c>
      <c r="L340" s="10">
        <f t="shared" si="59"/>
        <v>66.522771476181063</v>
      </c>
      <c r="M340" s="1">
        <f t="shared" si="60"/>
        <v>8.7722115411263104</v>
      </c>
      <c r="O340" s="1">
        <f t="shared" si="61"/>
        <v>4.9571432796617958E-2</v>
      </c>
      <c r="P340" s="1">
        <f t="shared" si="62"/>
        <v>1.0508206525918646</v>
      </c>
      <c r="Q340" s="1">
        <f t="shared" si="63"/>
        <v>66.522771476181063</v>
      </c>
    </row>
    <row r="341" spans="1:17">
      <c r="B341" s="1" t="s">
        <v>17</v>
      </c>
      <c r="C341" s="3">
        <f>Nikkei!F335</f>
        <v>1.6213039144111999E-2</v>
      </c>
      <c r="D341" s="3">
        <f>Mainichi!F335</f>
        <v>-2.3735044846353898E-3</v>
      </c>
      <c r="E341" s="3">
        <f>Asahi!F335</f>
        <v>-7.8259416579340197E-4</v>
      </c>
      <c r="F341" s="3">
        <f>Yomiuri!F335</f>
        <v>7.66524900810973E-4</v>
      </c>
      <c r="G341" s="1">
        <f t="shared" si="54"/>
        <v>0.38926176268262919</v>
      </c>
      <c r="H341" s="1">
        <f t="shared" si="55"/>
        <v>-6.9949965470619754E-2</v>
      </c>
      <c r="I341" s="1">
        <f t="shared" si="56"/>
        <v>-1.7983184200456411E-2</v>
      </c>
      <c r="J341" s="1">
        <f t="shared" si="57"/>
        <v>1.9545392553343213E-2</v>
      </c>
      <c r="K341" s="1">
        <f t="shared" si="58"/>
        <v>8.0218501391224051E-2</v>
      </c>
      <c r="L341" s="10">
        <f t="shared" si="59"/>
        <v>68.383818242579807</v>
      </c>
      <c r="M341" s="1">
        <f t="shared" si="60"/>
        <v>13.846608176546697</v>
      </c>
      <c r="O341" s="1">
        <f t="shared" si="61"/>
        <v>7.7163336775970717E-2</v>
      </c>
      <c r="P341" s="1">
        <f t="shared" si="62"/>
        <v>1.080218501391224</v>
      </c>
      <c r="Q341" s="1">
        <f t="shared" si="63"/>
        <v>68.383818242579807</v>
      </c>
    </row>
    <row r="342" spans="1:17">
      <c r="B342" s="1" t="s">
        <v>18</v>
      </c>
      <c r="C342" s="3">
        <f>Nikkei!F336</f>
        <v>2.2838914690030802E-2</v>
      </c>
      <c r="D342" s="3">
        <f>Mainichi!F336</f>
        <v>-2.0943174751176301E-4</v>
      </c>
      <c r="E342" s="3">
        <f>Asahi!F336</f>
        <v>1.8686778010908501E-2</v>
      </c>
      <c r="F342" s="3">
        <f>Yomiuri!F336</f>
        <v>-6.8439732311932101E-4</v>
      </c>
      <c r="G342" s="1">
        <f t="shared" si="54"/>
        <v>0.54834359622379814</v>
      </c>
      <c r="H342" s="1">
        <f t="shared" si="55"/>
        <v>-6.1721996321190114E-3</v>
      </c>
      <c r="I342" s="1">
        <f t="shared" si="56"/>
        <v>0.42940234641606018</v>
      </c>
      <c r="J342" s="1">
        <f t="shared" si="57"/>
        <v>-1.7451245652518158E-2</v>
      </c>
      <c r="K342" s="1">
        <f t="shared" si="58"/>
        <v>0.23853062433880529</v>
      </c>
      <c r="L342" s="10">
        <f t="shared" si="59"/>
        <v>78.405853069146318</v>
      </c>
      <c r="M342" s="1">
        <f t="shared" si="60"/>
        <v>41.173046567132985</v>
      </c>
      <c r="O342" s="1">
        <f t="shared" si="61"/>
        <v>0.21392569660063859</v>
      </c>
      <c r="P342" s="1">
        <f t="shared" si="62"/>
        <v>1.2385306243388052</v>
      </c>
      <c r="Q342" s="1">
        <f t="shared" si="63"/>
        <v>78.405853069146318</v>
      </c>
    </row>
    <row r="343" spans="1:17">
      <c r="B343" s="1" t="s">
        <v>19</v>
      </c>
      <c r="C343" s="3">
        <f>Nikkei!F337</f>
        <v>3.1229274898795598E-2</v>
      </c>
      <c r="D343" s="3">
        <f>Mainichi!F337</f>
        <v>9.8420060816132898E-4</v>
      </c>
      <c r="E343" s="3">
        <f>Asahi!F337</f>
        <v>4.8562635111995198E-3</v>
      </c>
      <c r="F343" s="3">
        <f>Yomiuri!F337</f>
        <v>1.9414213430203201E-3</v>
      </c>
      <c r="G343" s="1">
        <f t="shared" si="54"/>
        <v>0.74978925828476273</v>
      </c>
      <c r="H343" s="1">
        <f t="shared" si="55"/>
        <v>2.9005548126286199E-2</v>
      </c>
      <c r="I343" s="1">
        <f t="shared" si="56"/>
        <v>0.11159178673319016</v>
      </c>
      <c r="J343" s="1">
        <f t="shared" si="57"/>
        <v>4.9503730695016887E-2</v>
      </c>
      <c r="K343" s="1">
        <f t="shared" si="58"/>
        <v>0.23497258095981399</v>
      </c>
      <c r="L343" s="10">
        <f t="shared" si="59"/>
        <v>78.180609202822254</v>
      </c>
      <c r="M343" s="1">
        <f t="shared" si="60"/>
        <v>40.558888589987845</v>
      </c>
      <c r="O343" s="1">
        <f t="shared" si="61"/>
        <v>0.21104876818150772</v>
      </c>
      <c r="P343" s="1">
        <f t="shared" si="62"/>
        <v>1.234972580959814</v>
      </c>
      <c r="Q343" s="1">
        <f t="shared" si="63"/>
        <v>78.180609202822254</v>
      </c>
    </row>
    <row r="344" spans="1:17">
      <c r="A344" s="1">
        <v>2015</v>
      </c>
      <c r="B344" s="1" t="s">
        <v>8</v>
      </c>
      <c r="C344" s="3">
        <f>Nikkei!F338</f>
        <v>1.29038752044056E-2</v>
      </c>
      <c r="D344" s="3">
        <f>Mainichi!F338</f>
        <v>1.90460215595918E-2</v>
      </c>
      <c r="E344" s="3">
        <f>Asahi!F338</f>
        <v>1.6661261461610101E-2</v>
      </c>
      <c r="F344" s="3">
        <f>Yomiuri!F338</f>
        <v>-5.6748897108415101E-6</v>
      </c>
      <c r="G344" s="1">
        <f t="shared" si="54"/>
        <v>0.30981145255100223</v>
      </c>
      <c r="H344" s="1">
        <f t="shared" si="55"/>
        <v>0.56130862994800057</v>
      </c>
      <c r="I344" s="1">
        <f t="shared" si="56"/>
        <v>0.38285812362572325</v>
      </c>
      <c r="J344" s="1">
        <f t="shared" si="57"/>
        <v>-1.4470234036490656E-4</v>
      </c>
      <c r="K344" s="1">
        <f t="shared" si="58"/>
        <v>0.31345837594609033</v>
      </c>
      <c r="L344" s="10">
        <f t="shared" si="59"/>
        <v>83.1491950324979</v>
      </c>
      <c r="M344" s="1">
        <f t="shared" si="60"/>
        <v>54.106412312721389</v>
      </c>
      <c r="O344" s="1">
        <f t="shared" si="61"/>
        <v>0.27266364022077405</v>
      </c>
      <c r="P344" s="1">
        <f t="shared" si="62"/>
        <v>1.3134583759460903</v>
      </c>
      <c r="Q344" s="1">
        <f t="shared" si="63"/>
        <v>83.1491950324979</v>
      </c>
    </row>
    <row r="345" spans="1:17">
      <c r="B345" s="1" t="s">
        <v>9</v>
      </c>
      <c r="C345" s="3">
        <f>Nikkei!F339</f>
        <v>1.6023356960468398E-2</v>
      </c>
      <c r="D345" s="3">
        <f>Mainichi!F339</f>
        <v>3.7269021474017998E-3</v>
      </c>
      <c r="E345" s="3">
        <f>Asahi!F339</f>
        <v>6.2976495394134204E-4</v>
      </c>
      <c r="F345" s="3">
        <f>Yomiuri!F339</f>
        <v>8.5375839001999203E-4</v>
      </c>
      <c r="G345" s="1">
        <f t="shared" si="54"/>
        <v>0.38470764913869115</v>
      </c>
      <c r="H345" s="1">
        <f t="shared" si="55"/>
        <v>0.1098361845156496</v>
      </c>
      <c r="I345" s="1">
        <f t="shared" si="56"/>
        <v>1.4471330946145656E-2</v>
      </c>
      <c r="J345" s="1">
        <f t="shared" si="57"/>
        <v>2.1769733587253821E-2</v>
      </c>
      <c r="K345" s="1">
        <f t="shared" si="58"/>
        <v>0.13269622454693505</v>
      </c>
      <c r="L345" s="10">
        <f t="shared" si="59"/>
        <v>71.705948975799728</v>
      </c>
      <c r="M345" s="1">
        <f t="shared" si="60"/>
        <v>22.904848581595157</v>
      </c>
      <c r="O345" s="1">
        <f t="shared" si="61"/>
        <v>0.12460083007421999</v>
      </c>
      <c r="P345" s="1">
        <f t="shared" si="62"/>
        <v>1.132696224546935</v>
      </c>
      <c r="Q345" s="1">
        <f t="shared" si="63"/>
        <v>71.705948975799728</v>
      </c>
    </row>
    <row r="346" spans="1:17">
      <c r="B346" s="1" t="s">
        <v>10</v>
      </c>
      <c r="C346" s="3">
        <f>Nikkei!F340</f>
        <v>1.7446885403670301E-2</v>
      </c>
      <c r="D346" s="3">
        <f>Mainichi!F340</f>
        <v>1.9732593872326199E-3</v>
      </c>
      <c r="E346" s="3">
        <f>Asahi!F340</f>
        <v>1.1925903807649301E-3</v>
      </c>
      <c r="F346" s="3">
        <f>Yomiuri!F340</f>
        <v>-5.6362256463213098E-3</v>
      </c>
      <c r="G346" s="1">
        <f t="shared" si="54"/>
        <v>0.41888539867128693</v>
      </c>
      <c r="H346" s="1">
        <f t="shared" si="55"/>
        <v>5.8154272256494888E-2</v>
      </c>
      <c r="I346" s="1">
        <f t="shared" si="56"/>
        <v>2.7404462530391385E-2</v>
      </c>
      <c r="J346" s="1">
        <f t="shared" si="57"/>
        <v>-0.14371645677788208</v>
      </c>
      <c r="K346" s="1">
        <f t="shared" si="58"/>
        <v>9.0181919170072775E-2</v>
      </c>
      <c r="L346" s="10">
        <f t="shared" si="59"/>
        <v>69.014557810163751</v>
      </c>
      <c r="M346" s="1">
        <f t="shared" si="60"/>
        <v>15.566405226981876</v>
      </c>
      <c r="O346" s="1">
        <f t="shared" si="61"/>
        <v>8.6344580636244686E-2</v>
      </c>
      <c r="P346" s="1">
        <f t="shared" si="62"/>
        <v>1.0901819191700728</v>
      </c>
      <c r="Q346" s="1">
        <f t="shared" si="63"/>
        <v>69.014557810163751</v>
      </c>
    </row>
    <row r="347" spans="1:17">
      <c r="B347" s="1" t="s">
        <v>11</v>
      </c>
      <c r="C347" s="3">
        <f>Nikkei!F341</f>
        <v>2.2855688697471E-2</v>
      </c>
      <c r="D347" s="3">
        <f>Mainichi!F341</f>
        <v>7.7471917983872301E-4</v>
      </c>
      <c r="E347" s="3">
        <f>Asahi!F341</f>
        <v>1.40177264812592E-2</v>
      </c>
      <c r="F347" s="3">
        <f>Yomiuri!F341</f>
        <v>-3.2858725399667501E-3</v>
      </c>
      <c r="G347" s="1">
        <f t="shared" si="54"/>
        <v>0.54874632637484411</v>
      </c>
      <c r="H347" s="1">
        <f t="shared" si="55"/>
        <v>2.2831884342308401E-2</v>
      </c>
      <c r="I347" s="1">
        <f t="shared" si="56"/>
        <v>0.32211249253121532</v>
      </c>
      <c r="J347" s="1">
        <f t="shared" si="57"/>
        <v>-8.3785495560487713E-2</v>
      </c>
      <c r="K347" s="1">
        <f t="shared" si="58"/>
        <v>0.20247630192197003</v>
      </c>
      <c r="L347" s="10">
        <f t="shared" si="59"/>
        <v>76.123414629296562</v>
      </c>
      <c r="M347" s="1">
        <f t="shared" si="60"/>
        <v>34.949668332452845</v>
      </c>
      <c r="O347" s="1">
        <f t="shared" si="61"/>
        <v>0.18438301546218988</v>
      </c>
      <c r="P347" s="1">
        <f t="shared" si="62"/>
        <v>1.20247630192197</v>
      </c>
      <c r="Q347" s="1">
        <f t="shared" si="63"/>
        <v>76.123414629296562</v>
      </c>
    </row>
    <row r="348" spans="1:17">
      <c r="B348" s="1" t="s">
        <v>12</v>
      </c>
      <c r="C348" s="3">
        <f>Nikkei!F342</f>
        <v>1.6862297892992501E-2</v>
      </c>
      <c r="D348" s="3">
        <f>Mainichi!F342</f>
        <v>1.50685418549173E-3</v>
      </c>
      <c r="E348" s="3">
        <f>Asahi!F342</f>
        <v>9.2082544074977295E-4</v>
      </c>
      <c r="F348" s="3">
        <f>Yomiuri!F342</f>
        <v>3.1917131445929501E-3</v>
      </c>
      <c r="G348" s="1">
        <f t="shared" si="54"/>
        <v>0.40484993235149264</v>
      </c>
      <c r="H348" s="1">
        <f t="shared" si="55"/>
        <v>4.4408763044994727E-2</v>
      </c>
      <c r="I348" s="1">
        <f t="shared" si="56"/>
        <v>2.1159592342068594E-2</v>
      </c>
      <c r="J348" s="1">
        <f t="shared" si="57"/>
        <v>8.1384552886323749E-2</v>
      </c>
      <c r="K348" s="1">
        <f t="shared" si="58"/>
        <v>0.13795071015621993</v>
      </c>
      <c r="L348" s="10">
        <f t="shared" si="59"/>
        <v>72.038587037822197</v>
      </c>
      <c r="M348" s="1">
        <f t="shared" si="60"/>
        <v>23.811831411481712</v>
      </c>
      <c r="O348" s="1">
        <f t="shared" si="61"/>
        <v>0.12922902207386774</v>
      </c>
      <c r="P348" s="1">
        <f t="shared" si="62"/>
        <v>1.1379507101562198</v>
      </c>
      <c r="Q348" s="1">
        <f t="shared" si="63"/>
        <v>72.038587037822197</v>
      </c>
    </row>
    <row r="349" spans="1:17">
      <c r="B349" s="1" t="s">
        <v>13</v>
      </c>
      <c r="C349" s="3">
        <f>Nikkei!F343</f>
        <v>3.5102078408449401E-3</v>
      </c>
      <c r="D349" s="3">
        <f>Mainichi!F343</f>
        <v>1.7578185698490002E-2</v>
      </c>
      <c r="E349" s="3">
        <f>Asahi!F343</f>
        <v>1.0241394428295201E-3</v>
      </c>
      <c r="F349" s="3">
        <f>Yomiuri!F343</f>
        <v>5.2460818414258104E-4</v>
      </c>
      <c r="G349" s="1">
        <f t="shared" si="54"/>
        <v>8.4277209187267749E-2</v>
      </c>
      <c r="H349" s="1">
        <f t="shared" si="55"/>
        <v>0.51804978276011293</v>
      </c>
      <c r="I349" s="1">
        <f t="shared" si="56"/>
        <v>2.3533638573301173E-2</v>
      </c>
      <c r="J349" s="1">
        <f t="shared" si="57"/>
        <v>1.337682948709828E-2</v>
      </c>
      <c r="K349" s="1">
        <f t="shared" si="58"/>
        <v>0.15980936500194504</v>
      </c>
      <c r="L349" s="10">
        <f t="shared" si="59"/>
        <v>73.422361041018974</v>
      </c>
      <c r="M349" s="1">
        <f t="shared" si="60"/>
        <v>27.584879070886647</v>
      </c>
      <c r="O349" s="1">
        <f t="shared" si="61"/>
        <v>0.14825565109732641</v>
      </c>
      <c r="P349" s="1">
        <f t="shared" si="62"/>
        <v>1.159809365001945</v>
      </c>
      <c r="Q349" s="1">
        <f t="shared" si="63"/>
        <v>73.422361041018974</v>
      </c>
    </row>
    <row r="350" spans="1:17">
      <c r="B350" s="1" t="s">
        <v>14</v>
      </c>
      <c r="C350" s="3">
        <f>Nikkei!F344</f>
        <v>4.1095888662078701E-2</v>
      </c>
      <c r="D350" s="3">
        <f>Mainichi!F344</f>
        <v>-1.76495122925605E-3</v>
      </c>
      <c r="E350" s="3">
        <f>Asahi!F344</f>
        <v>-4.0233779136726704E-3</v>
      </c>
      <c r="F350" s="3">
        <f>Yomiuri!F344</f>
        <v>9.19033420820279E-4</v>
      </c>
      <c r="G350" s="1">
        <f t="shared" si="54"/>
        <v>0.98667855652586856</v>
      </c>
      <c r="H350" s="1">
        <f t="shared" si="55"/>
        <v>-5.2015186127930928E-2</v>
      </c>
      <c r="I350" s="1">
        <f t="shared" si="56"/>
        <v>-9.2452958751962175E-2</v>
      </c>
      <c r="J350" s="1">
        <f t="shared" si="57"/>
        <v>2.3434162361287605E-2</v>
      </c>
      <c r="K350" s="1">
        <f t="shared" si="58"/>
        <v>0.21641114350181578</v>
      </c>
      <c r="L350" s="10">
        <f t="shared" si="59"/>
        <v>77.005567335076037</v>
      </c>
      <c r="M350" s="1">
        <f t="shared" si="60"/>
        <v>37.354977432125011</v>
      </c>
      <c r="O350" s="1">
        <f t="shared" si="61"/>
        <v>0.19590483782960005</v>
      </c>
      <c r="P350" s="1">
        <f t="shared" si="62"/>
        <v>1.2164111435018157</v>
      </c>
      <c r="Q350" s="1">
        <f t="shared" si="63"/>
        <v>77.005567335076037</v>
      </c>
    </row>
    <row r="351" spans="1:17">
      <c r="B351" s="1" t="s">
        <v>15</v>
      </c>
      <c r="C351" s="3">
        <f>Nikkei!F345</f>
        <v>2.9979589019896901E-2</v>
      </c>
      <c r="D351" s="3">
        <f>Mainichi!F345</f>
        <v>1.3639520992008301E-2</v>
      </c>
      <c r="E351" s="3">
        <f>Asahi!F345</f>
        <v>1.8700874278247501E-2</v>
      </c>
      <c r="F351" s="3">
        <f>Yomiuri!F345</f>
        <v>8.6446894666486904E-2</v>
      </c>
      <c r="G351" s="1">
        <f t="shared" si="54"/>
        <v>0.71978532603641809</v>
      </c>
      <c r="H351" s="1">
        <f t="shared" si="55"/>
        <v>0.40197270685727698</v>
      </c>
      <c r="I351" s="1">
        <f t="shared" si="56"/>
        <v>0.42972626369423095</v>
      </c>
      <c r="J351" s="1">
        <f t="shared" si="57"/>
        <v>2.2042838914774765</v>
      </c>
      <c r="K351" s="1">
        <f t="shared" si="58"/>
        <v>0.93894204701635064</v>
      </c>
      <c r="L351" s="10">
        <f t="shared" si="59"/>
        <v>122.74577815071198</v>
      </c>
      <c r="M351" s="1">
        <f t="shared" si="60"/>
        <v>162.07187120230134</v>
      </c>
      <c r="O351" s="1">
        <f t="shared" si="61"/>
        <v>0.66214248773564721</v>
      </c>
      <c r="P351" s="1">
        <f t="shared" si="62"/>
        <v>1.9389420470163508</v>
      </c>
      <c r="Q351" s="1">
        <f t="shared" si="63"/>
        <v>122.74577815071198</v>
      </c>
    </row>
    <row r="352" spans="1:17">
      <c r="B352" s="1" t="s">
        <v>16</v>
      </c>
      <c r="C352" s="3">
        <f>Nikkei!F346</f>
        <v>4.8394239954101102E-2</v>
      </c>
      <c r="D352" s="3">
        <f>Mainichi!F346</f>
        <v>3.09522008392147E-2</v>
      </c>
      <c r="E352" s="3">
        <f>Asahi!F346</f>
        <v>3.73117852484652E-2</v>
      </c>
      <c r="F352" s="3">
        <f>Yomiuri!F346</f>
        <v>5.0153570643483303E-2</v>
      </c>
      <c r="G352" s="1">
        <f t="shared" si="54"/>
        <v>1.1619059807834251</v>
      </c>
      <c r="H352" s="1">
        <f t="shared" si="55"/>
        <v>0.91219772027325763</v>
      </c>
      <c r="I352" s="1">
        <f t="shared" si="56"/>
        <v>0.8573852659516964</v>
      </c>
      <c r="J352" s="1">
        <f t="shared" si="57"/>
        <v>1.2788511177413775</v>
      </c>
      <c r="K352" s="1">
        <f t="shared" si="58"/>
        <v>1.0525850211874392</v>
      </c>
      <c r="L352" s="10">
        <f t="shared" si="59"/>
        <v>129.94000828123939</v>
      </c>
      <c r="M352" s="1">
        <f t="shared" si="60"/>
        <v>181.68791623024583</v>
      </c>
      <c r="O352" s="1">
        <f t="shared" si="61"/>
        <v>0.71909998472035919</v>
      </c>
      <c r="P352" s="1">
        <f t="shared" si="62"/>
        <v>2.052585021187439</v>
      </c>
      <c r="Q352" s="1">
        <f t="shared" si="63"/>
        <v>129.94000828123939</v>
      </c>
    </row>
    <row r="353" spans="1:17">
      <c r="B353" s="1" t="s">
        <v>17</v>
      </c>
      <c r="C353" s="3">
        <f>Nikkei!F347</f>
        <v>2.41512024323851E-2</v>
      </c>
      <c r="D353" s="3">
        <f>Mainichi!F347</f>
        <v>1.3520130867040899E-2</v>
      </c>
      <c r="E353" s="3">
        <f>Asahi!F347</f>
        <v>1.6579015301969698E-2</v>
      </c>
      <c r="F353" s="3">
        <f>Yomiuri!F347</f>
        <v>2.9361498039642501E-3</v>
      </c>
      <c r="G353" s="1">
        <f t="shared" si="54"/>
        <v>0.57985054783201373</v>
      </c>
      <c r="H353" s="1">
        <f t="shared" si="55"/>
        <v>0.39845413961922704</v>
      </c>
      <c r="I353" s="1">
        <f t="shared" si="56"/>
        <v>0.38096819407699728</v>
      </c>
      <c r="J353" s="1">
        <f t="shared" si="57"/>
        <v>7.486801857733133E-2</v>
      </c>
      <c r="K353" s="1">
        <f t="shared" si="58"/>
        <v>0.35853522502639235</v>
      </c>
      <c r="L353" s="10">
        <f t="shared" si="59"/>
        <v>86.002809417444624</v>
      </c>
      <c r="M353" s="1">
        <f t="shared" si="60"/>
        <v>61.887179295692668</v>
      </c>
      <c r="O353" s="1">
        <f t="shared" si="61"/>
        <v>0.30640707890135721</v>
      </c>
      <c r="P353" s="1">
        <f t="shared" si="62"/>
        <v>1.3585352250263925</v>
      </c>
      <c r="Q353" s="1">
        <f t="shared" si="63"/>
        <v>86.002809417444624</v>
      </c>
    </row>
    <row r="354" spans="1:17">
      <c r="B354" s="1" t="s">
        <v>18</v>
      </c>
      <c r="C354" s="3">
        <f>Nikkei!F348</f>
        <v>2.1575103946881499E-2</v>
      </c>
      <c r="D354" s="3">
        <f>Mainichi!F348</f>
        <v>1.08609182715253E-3</v>
      </c>
      <c r="E354" s="3">
        <f>Asahi!F348</f>
        <v>9.0324681436285798E-4</v>
      </c>
      <c r="F354" s="3">
        <f>Yomiuri!F348</f>
        <v>5.6250837630962796E-4</v>
      </c>
      <c r="G354" s="1">
        <f t="shared" si="54"/>
        <v>0.51800053757805364</v>
      </c>
      <c r="H354" s="1">
        <f t="shared" si="55"/>
        <v>3.2008402048126897E-2</v>
      </c>
      <c r="I354" s="1">
        <f t="shared" si="56"/>
        <v>2.0755654145076786E-2</v>
      </c>
      <c r="J354" s="1">
        <f t="shared" si="57"/>
        <v>1.4343235318100439E-2</v>
      </c>
      <c r="K354" s="1">
        <f t="shared" si="58"/>
        <v>0.14627695727233944</v>
      </c>
      <c r="L354" s="10">
        <f t="shared" si="59"/>
        <v>72.565684628446888</v>
      </c>
      <c r="M354" s="1">
        <f t="shared" si="60"/>
        <v>25.249034542910714</v>
      </c>
      <c r="O354" s="1">
        <f t="shared" si="61"/>
        <v>0.13651926210684215</v>
      </c>
      <c r="P354" s="1">
        <f t="shared" si="62"/>
        <v>1.1462769572723395</v>
      </c>
      <c r="Q354" s="1">
        <f t="shared" si="63"/>
        <v>72.565684628446888</v>
      </c>
    </row>
    <row r="355" spans="1:17">
      <c r="B355" s="1" t="s">
        <v>19</v>
      </c>
      <c r="C355" s="3">
        <f>Nikkei!F349</f>
        <v>4.69617620128713E-3</v>
      </c>
      <c r="D355" s="3">
        <f>Mainichi!F349</f>
        <v>1.55803231397606E-3</v>
      </c>
      <c r="E355" s="3">
        <f>Asahi!F349</f>
        <v>4.4997121814622501E-3</v>
      </c>
      <c r="F355" s="3">
        <f>Yomiuri!F349</f>
        <v>1.09188807419202E-3</v>
      </c>
      <c r="G355" s="1">
        <f t="shared" si="54"/>
        <v>0.11275133611486542</v>
      </c>
      <c r="H355" s="1">
        <f t="shared" si="55"/>
        <v>4.5917042613667955E-2</v>
      </c>
      <c r="I355" s="1">
        <f t="shared" si="56"/>
        <v>0.10339861520209076</v>
      </c>
      <c r="J355" s="1">
        <f t="shared" si="57"/>
        <v>2.7841732227900325E-2</v>
      </c>
      <c r="K355" s="1">
        <f t="shared" si="58"/>
        <v>7.2477181539631119E-2</v>
      </c>
      <c r="L355" s="10">
        <f t="shared" si="59"/>
        <v>67.893749789755475</v>
      </c>
      <c r="M355" s="1">
        <f t="shared" si="60"/>
        <v>12.51037001583161</v>
      </c>
      <c r="O355" s="1">
        <f t="shared" si="61"/>
        <v>6.9971095639974668E-2</v>
      </c>
      <c r="P355" s="1">
        <f t="shared" si="62"/>
        <v>1.072477181539631</v>
      </c>
      <c r="Q355" s="1">
        <f t="shared" si="63"/>
        <v>67.893749789755475</v>
      </c>
    </row>
    <row r="356" spans="1:17">
      <c r="A356" s="1">
        <v>2016</v>
      </c>
      <c r="B356" s="1" t="s">
        <v>8</v>
      </c>
      <c r="C356" s="3">
        <f>Nikkei!F350</f>
        <v>4.8924452256467202E-2</v>
      </c>
      <c r="D356" s="3">
        <f>Mainichi!F350</f>
        <v>9.0925248318072702E-4</v>
      </c>
      <c r="E356" s="3">
        <f>Asahi!F350</f>
        <v>-4.3406434477171003E-3</v>
      </c>
      <c r="F356" s="3">
        <f>Yomiuri!F350</f>
        <v>-1.0134985560571099E-3</v>
      </c>
      <c r="G356" s="1">
        <f t="shared" si="54"/>
        <v>1.1746359429811661</v>
      </c>
      <c r="H356" s="1">
        <f t="shared" si="55"/>
        <v>2.6796738836723743E-2</v>
      </c>
      <c r="I356" s="1">
        <f t="shared" si="56"/>
        <v>-9.9743384350002406E-2</v>
      </c>
      <c r="J356" s="1">
        <f t="shared" si="57"/>
        <v>-2.5842901006118444E-2</v>
      </c>
      <c r="K356" s="1">
        <f t="shared" si="58"/>
        <v>0.26896159911544226</v>
      </c>
      <c r="L356" s="10">
        <f t="shared" si="59"/>
        <v>80.332302436001228</v>
      </c>
      <c r="M356" s="1">
        <f t="shared" si="60"/>
        <v>46.42577227073938</v>
      </c>
      <c r="O356" s="1">
        <f t="shared" si="61"/>
        <v>0.23819892753005262</v>
      </c>
      <c r="P356" s="1">
        <f t="shared" si="62"/>
        <v>1.2689615991154422</v>
      </c>
      <c r="Q356" s="1">
        <f t="shared" si="63"/>
        <v>80.332302436001228</v>
      </c>
    </row>
    <row r="357" spans="1:17">
      <c r="B357" s="1" t="s">
        <v>9</v>
      </c>
      <c r="C357" s="3">
        <f>Nikkei!F351</f>
        <v>9.7383427578226905E-2</v>
      </c>
      <c r="D357" s="3">
        <f>Mainichi!F351</f>
        <v>4.0197891814151898E-2</v>
      </c>
      <c r="E357" s="3">
        <f>Asahi!F351</f>
        <v>1.5837835017426E-2</v>
      </c>
      <c r="F357" s="3">
        <f>Yomiuri!F351</f>
        <v>-1.21920602249953E-3</v>
      </c>
      <c r="G357" s="1">
        <f t="shared" si="54"/>
        <v>2.3380961668092612</v>
      </c>
      <c r="H357" s="1">
        <f t="shared" si="55"/>
        <v>1.1846790948126562</v>
      </c>
      <c r="I357" s="1">
        <f t="shared" si="56"/>
        <v>0.36393665695943755</v>
      </c>
      <c r="J357" s="1">
        <f t="shared" si="57"/>
        <v>-3.1088175071601509E-2</v>
      </c>
      <c r="K357" s="1">
        <f t="shared" si="58"/>
        <v>0.96390593587743834</v>
      </c>
      <c r="L357" s="10">
        <f t="shared" si="59"/>
        <v>124.32613067782196</v>
      </c>
      <c r="M357" s="1">
        <f t="shared" si="60"/>
        <v>166.38091689160606</v>
      </c>
      <c r="O357" s="1">
        <f t="shared" si="61"/>
        <v>0.67493531462922196</v>
      </c>
      <c r="P357" s="1">
        <f t="shared" si="62"/>
        <v>1.9639059358774382</v>
      </c>
      <c r="Q357" s="1">
        <f t="shared" si="63"/>
        <v>124.32613067782196</v>
      </c>
    </row>
    <row r="358" spans="1:17">
      <c r="B358" s="1" t="s">
        <v>10</v>
      </c>
      <c r="C358" s="3">
        <f>Nikkei!F352</f>
        <v>5.2335760445005701E-2</v>
      </c>
      <c r="D358" s="3">
        <f>Mainichi!F352</f>
        <v>2.47383824595578E-3</v>
      </c>
      <c r="E358" s="3">
        <f>Asahi!F352</f>
        <v>1.9753957036543102E-3</v>
      </c>
      <c r="F358" s="3">
        <f>Yomiuri!F352</f>
        <v>9.25151875486711E-3</v>
      </c>
      <c r="G358" s="1">
        <f t="shared" si="54"/>
        <v>1.2565386526903712</v>
      </c>
      <c r="H358" s="1">
        <f t="shared" si="55"/>
        <v>7.2906919285255931E-2</v>
      </c>
      <c r="I358" s="1">
        <f t="shared" si="56"/>
        <v>4.5392498897038377E-2</v>
      </c>
      <c r="J358" s="1">
        <f t="shared" si="57"/>
        <v>0.23590175033737942</v>
      </c>
      <c r="K358" s="1">
        <f t="shared" si="58"/>
        <v>0.40268495530251125</v>
      </c>
      <c r="L358" s="10">
        <f t="shared" si="59"/>
        <v>88.797732043536158</v>
      </c>
      <c r="M358" s="1">
        <f t="shared" si="60"/>
        <v>69.507915231062782</v>
      </c>
      <c r="O358" s="1">
        <f t="shared" si="61"/>
        <v>0.33838822515842371</v>
      </c>
      <c r="P358" s="1">
        <f t="shared" si="62"/>
        <v>1.4026849553025111</v>
      </c>
      <c r="Q358" s="1">
        <f t="shared" si="63"/>
        <v>88.797732043536158</v>
      </c>
    </row>
    <row r="359" spans="1:17">
      <c r="B359" s="1" t="s">
        <v>11</v>
      </c>
      <c r="C359" s="3">
        <f>Nikkei!F353</f>
        <v>4.4441476803038997E-2</v>
      </c>
      <c r="D359" s="3">
        <f>Mainichi!F353</f>
        <v>1.7855649460639202E-2</v>
      </c>
      <c r="E359" s="3">
        <f>Asahi!F353</f>
        <v>1.4667915741117201E-2</v>
      </c>
      <c r="F359" s="3">
        <f>Yomiuri!F353</f>
        <v>1.3950855180612599E-2</v>
      </c>
      <c r="G359" s="1">
        <f t="shared" si="54"/>
        <v>1.0670033818337294</v>
      </c>
      <c r="H359" s="1">
        <f t="shared" si="55"/>
        <v>0.52622696578518158</v>
      </c>
      <c r="I359" s="1">
        <f t="shared" si="56"/>
        <v>0.3370531523728727</v>
      </c>
      <c r="J359" s="1">
        <f t="shared" si="57"/>
        <v>0.3557287449780544</v>
      </c>
      <c r="K359" s="1">
        <f t="shared" si="58"/>
        <v>0.57150306124245953</v>
      </c>
      <c r="L359" s="10">
        <f t="shared" si="59"/>
        <v>99.484853822866754</v>
      </c>
      <c r="M359" s="1">
        <f t="shared" si="60"/>
        <v>98.647803480245969</v>
      </c>
      <c r="O359" s="1">
        <f t="shared" si="61"/>
        <v>0.45203252522842691</v>
      </c>
      <c r="P359" s="1">
        <f t="shared" si="62"/>
        <v>1.5715030612424594</v>
      </c>
      <c r="Q359" s="1">
        <f t="shared" si="63"/>
        <v>99.484853822866754</v>
      </c>
    </row>
    <row r="360" spans="1:17">
      <c r="B360" s="1" t="s">
        <v>12</v>
      </c>
      <c r="C360" s="3">
        <f>Nikkei!F354</f>
        <v>4.5952355291564002E-2</v>
      </c>
      <c r="D360" s="3">
        <f>Mainichi!F354</f>
        <v>1.76695317616394E-2</v>
      </c>
      <c r="E360" s="3">
        <f>Asahi!F354</f>
        <v>5.5112985725749998E-2</v>
      </c>
      <c r="F360" s="3">
        <f>Yomiuri!F354</f>
        <v>0.17736598782923199</v>
      </c>
      <c r="G360" s="1">
        <f t="shared" si="54"/>
        <v>1.1032783342602828</v>
      </c>
      <c r="H360" s="1">
        <f t="shared" si="55"/>
        <v>0.52074185855122268</v>
      </c>
      <c r="I360" s="1">
        <f t="shared" si="56"/>
        <v>1.2664379795605718</v>
      </c>
      <c r="J360" s="1">
        <f t="shared" si="57"/>
        <v>4.5226030544684521</v>
      </c>
      <c r="K360" s="1">
        <f t="shared" si="58"/>
        <v>1.8532653067101323</v>
      </c>
      <c r="L360" s="10">
        <f t="shared" si="59"/>
        <v>180.62750812046926</v>
      </c>
      <c r="M360" s="1">
        <f t="shared" si="60"/>
        <v>319.89426509044978</v>
      </c>
      <c r="O360" s="1">
        <f t="shared" si="61"/>
        <v>1.0484640600950754</v>
      </c>
      <c r="P360" s="1">
        <f t="shared" si="62"/>
        <v>2.8532653067101328</v>
      </c>
      <c r="Q360" s="1">
        <f t="shared" si="63"/>
        <v>180.62750812046926</v>
      </c>
    </row>
    <row r="361" spans="1:17">
      <c r="B361" s="1" t="s">
        <v>13</v>
      </c>
      <c r="C361" s="3">
        <f>Nikkei!F355</f>
        <v>2.4265057786427902E-2</v>
      </c>
      <c r="D361" s="3">
        <f>Mainichi!F355</f>
        <v>6.6922144872885503E-2</v>
      </c>
      <c r="E361" s="3">
        <f>Asahi!F355</f>
        <v>5.44835917296786E-2</v>
      </c>
      <c r="F361" s="3">
        <f>Yomiuri!F355</f>
        <v>0.12362715794431101</v>
      </c>
      <c r="G361" s="1">
        <f t="shared" si="54"/>
        <v>0.58258412143358307</v>
      </c>
      <c r="H361" s="1">
        <f t="shared" si="55"/>
        <v>1.9722742271528779</v>
      </c>
      <c r="I361" s="1">
        <f t="shared" si="56"/>
        <v>1.2519751728329769</v>
      </c>
      <c r="J361" s="1">
        <f t="shared" si="57"/>
        <v>3.1523324678940825</v>
      </c>
      <c r="K361" s="1">
        <f t="shared" si="58"/>
        <v>1.7397914973283801</v>
      </c>
      <c r="L361" s="10">
        <f t="shared" si="59"/>
        <v>173.44398705870162</v>
      </c>
      <c r="M361" s="1">
        <f t="shared" si="60"/>
        <v>300.30741979217595</v>
      </c>
      <c r="O361" s="1">
        <f t="shared" si="61"/>
        <v>1.0078818216389869</v>
      </c>
      <c r="P361" s="1">
        <f t="shared" si="62"/>
        <v>2.7397914973283801</v>
      </c>
      <c r="Q361" s="1">
        <f t="shared" si="63"/>
        <v>173.44398705870162</v>
      </c>
    </row>
    <row r="362" spans="1:17">
      <c r="B362" s="1" t="s">
        <v>14</v>
      </c>
      <c r="C362" s="3">
        <f>Nikkei!F356</f>
        <v>3.3835512970710899E-2</v>
      </c>
      <c r="D362" s="3">
        <f>Mainichi!F356</f>
        <v>-9.2528373245687504E-4</v>
      </c>
      <c r="E362" s="3">
        <f>Asahi!F356</f>
        <v>-6.2787363341423603E-4</v>
      </c>
      <c r="F362" s="3">
        <f>Yomiuri!F356</f>
        <v>3.7296342404674297E-2</v>
      </c>
      <c r="G362" s="1">
        <f t="shared" si="54"/>
        <v>0.81236289527081551</v>
      </c>
      <c r="H362" s="1">
        <f t="shared" si="55"/>
        <v>-2.7269198585831701E-2</v>
      </c>
      <c r="I362" s="1">
        <f t="shared" si="56"/>
        <v>-1.4427870405666709E-2</v>
      </c>
      <c r="J362" s="1">
        <f t="shared" si="57"/>
        <v>0.95100844386401207</v>
      </c>
      <c r="K362" s="1">
        <f t="shared" si="58"/>
        <v>0.4304185675358323</v>
      </c>
      <c r="L362" s="10">
        <f t="shared" si="59"/>
        <v>90.553423411283575</v>
      </c>
      <c r="M362" s="1">
        <f t="shared" si="60"/>
        <v>74.295046070646009</v>
      </c>
      <c r="O362" s="1">
        <f t="shared" si="61"/>
        <v>0.3579671060127026</v>
      </c>
      <c r="P362" s="1">
        <f t="shared" si="62"/>
        <v>1.4304185675358323</v>
      </c>
      <c r="Q362" s="1">
        <f t="shared" si="63"/>
        <v>90.553423411283575</v>
      </c>
    </row>
    <row r="363" spans="1:17">
      <c r="B363" s="1" t="s">
        <v>15</v>
      </c>
      <c r="C363" s="3">
        <f>Nikkei!F357</f>
        <v>2.99416787195626E-2</v>
      </c>
      <c r="D363" s="3">
        <f>Mainichi!F357</f>
        <v>-3.4002235958648101E-3</v>
      </c>
      <c r="E363" s="3">
        <f>Asahi!F357</f>
        <v>-6.5399636302058799E-4</v>
      </c>
      <c r="F363" s="3">
        <f>Yomiuri!F357</f>
        <v>3.8815789459894501E-3</v>
      </c>
      <c r="G363" s="1">
        <f t="shared" si="54"/>
        <v>0.71887513084100851</v>
      </c>
      <c r="H363" s="1">
        <f t="shared" si="55"/>
        <v>-0.10020858383154353</v>
      </c>
      <c r="I363" s="1">
        <f t="shared" si="56"/>
        <v>-1.5028143035930296E-2</v>
      </c>
      <c r="J363" s="1">
        <f t="shared" si="57"/>
        <v>9.8975237654888637E-2</v>
      </c>
      <c r="K363" s="1">
        <f t="shared" si="58"/>
        <v>0.17565341040710586</v>
      </c>
      <c r="L363" s="10">
        <f t="shared" si="59"/>
        <v>74.425376930691556</v>
      </c>
      <c r="M363" s="1">
        <f t="shared" si="60"/>
        <v>30.319738047953976</v>
      </c>
      <c r="O363" s="1">
        <f t="shared" si="61"/>
        <v>0.16182408699666692</v>
      </c>
      <c r="P363" s="1">
        <f t="shared" si="62"/>
        <v>1.1756534104071059</v>
      </c>
      <c r="Q363" s="1">
        <f t="shared" si="63"/>
        <v>74.425376930691556</v>
      </c>
    </row>
    <row r="364" spans="1:17">
      <c r="B364" s="1" t="s">
        <v>16</v>
      </c>
      <c r="C364" s="3">
        <f>Nikkei!F358</f>
        <v>1.4845029495660101E-2</v>
      </c>
      <c r="D364" s="3">
        <f>Mainichi!F358</f>
        <v>-3.4619228158092701E-3</v>
      </c>
      <c r="E364" s="3">
        <f>Asahi!F358</f>
        <v>1.7946599255187199E-3</v>
      </c>
      <c r="F364" s="3">
        <f>Yomiuri!F358</f>
        <v>-2.6544794889826698E-3</v>
      </c>
      <c r="G364" s="1">
        <f t="shared" si="54"/>
        <v>0.35641697384384941</v>
      </c>
      <c r="H364" s="1">
        <f t="shared" si="55"/>
        <v>-0.10202693232534979</v>
      </c>
      <c r="I364" s="1">
        <f t="shared" si="56"/>
        <v>4.1239382336898868E-2</v>
      </c>
      <c r="J364" s="1">
        <f t="shared" si="57"/>
        <v>-6.7685790222956649E-2</v>
      </c>
      <c r="K364" s="1">
        <f t="shared" si="58"/>
        <v>5.6985908408110471E-2</v>
      </c>
      <c r="L364" s="10">
        <f t="shared" si="59"/>
        <v>66.913066340242523</v>
      </c>
      <c r="M364" s="1">
        <f t="shared" si="60"/>
        <v>9.8364034683650594</v>
      </c>
      <c r="O364" s="1">
        <f t="shared" si="61"/>
        <v>5.5421375113433979E-2</v>
      </c>
      <c r="P364" s="1">
        <f t="shared" si="62"/>
        <v>1.0569859084081106</v>
      </c>
      <c r="Q364" s="1">
        <f t="shared" si="63"/>
        <v>66.913066340242523</v>
      </c>
    </row>
    <row r="365" spans="1:17">
      <c r="B365" s="1" t="s">
        <v>17</v>
      </c>
      <c r="C365" s="3">
        <f>Nikkei!F359</f>
        <v>1.4520832877715001E-3</v>
      </c>
      <c r="D365" s="3">
        <f>Mainichi!F359</f>
        <v>-2.95966886953088E-3</v>
      </c>
      <c r="E365" s="3">
        <f>Asahi!F359</f>
        <v>-2.8643708408511299E-5</v>
      </c>
      <c r="F365" s="3">
        <f>Yomiuri!F359</f>
        <v>3.1045581324853498E-3</v>
      </c>
      <c r="G365" s="1">
        <f t="shared" si="54"/>
        <v>3.4863327913767291E-2</v>
      </c>
      <c r="H365" s="1">
        <f t="shared" si="55"/>
        <v>-8.7224918498503001E-2</v>
      </c>
      <c r="I365" s="1">
        <f t="shared" si="56"/>
        <v>-6.5820205032093751E-4</v>
      </c>
      <c r="J365" s="1">
        <f t="shared" si="57"/>
        <v>7.9162212916895264E-2</v>
      </c>
      <c r="K365" s="1">
        <f t="shared" si="58"/>
        <v>6.5356050704596536E-3</v>
      </c>
      <c r="L365" s="10">
        <f t="shared" si="59"/>
        <v>63.719282518467892</v>
      </c>
      <c r="M365" s="1">
        <f t="shared" si="60"/>
        <v>1.1281183397575538</v>
      </c>
      <c r="O365" s="1">
        <f t="shared" si="61"/>
        <v>6.5143406041249293E-3</v>
      </c>
      <c r="P365" s="1">
        <f t="shared" si="62"/>
        <v>1.0065356050704597</v>
      </c>
      <c r="Q365" s="1">
        <f t="shared" si="63"/>
        <v>63.719282518467892</v>
      </c>
    </row>
    <row r="366" spans="1:17">
      <c r="B366" s="1" t="s">
        <v>18</v>
      </c>
      <c r="C366" s="3">
        <f>Nikkei!F360</f>
        <v>4.1765481101395198E-2</v>
      </c>
      <c r="D366" s="3">
        <f>Mainichi!F360</f>
        <v>1.70657381353555E-3</v>
      </c>
      <c r="E366" s="3">
        <f>Asahi!F360</f>
        <v>8.9882362902057096E-4</v>
      </c>
      <c r="F366" s="3">
        <f>Yomiuri!F360</f>
        <v>1.9406229862870501E-2</v>
      </c>
      <c r="G366" s="1">
        <f t="shared" si="54"/>
        <v>1.002754921412828</v>
      </c>
      <c r="H366" s="1">
        <f t="shared" si="55"/>
        <v>5.02947351069419E-2</v>
      </c>
      <c r="I366" s="1">
        <f t="shared" si="56"/>
        <v>2.0654014035502925E-2</v>
      </c>
      <c r="J366" s="1">
        <f t="shared" si="57"/>
        <v>0.49483373631948413</v>
      </c>
      <c r="K366" s="1">
        <f t="shared" si="58"/>
        <v>0.39213435171868921</v>
      </c>
      <c r="L366" s="10">
        <f t="shared" si="59"/>
        <v>88.129820360023629</v>
      </c>
      <c r="M366" s="1">
        <f t="shared" si="60"/>
        <v>67.686763360638594</v>
      </c>
      <c r="O366" s="1">
        <f t="shared" si="61"/>
        <v>0.33083807429404644</v>
      </c>
      <c r="P366" s="1">
        <f t="shared" si="62"/>
        <v>1.3921343517186893</v>
      </c>
      <c r="Q366" s="1">
        <f t="shared" si="63"/>
        <v>88.129820360023629</v>
      </c>
    </row>
    <row r="367" spans="1:17">
      <c r="B367" s="1" t="s">
        <v>19</v>
      </c>
      <c r="C367" s="3">
        <f>Nikkei!F361</f>
        <v>3.5338035750296599E-2</v>
      </c>
      <c r="D367" s="3">
        <f>Mainichi!F361</f>
        <v>2.0874340834675899E-2</v>
      </c>
      <c r="E367" s="3">
        <f>Asahi!F361</f>
        <v>3.4047005524551E-3</v>
      </c>
      <c r="F367" s="3">
        <f>Yomiuri!F361</f>
        <v>5.6535895675018197E-2</v>
      </c>
      <c r="G367" s="1">
        <f t="shared" si="54"/>
        <v>0.84843723398384696</v>
      </c>
      <c r="H367" s="1">
        <f t="shared" si="55"/>
        <v>0.61519134682900423</v>
      </c>
      <c r="I367" s="1">
        <f t="shared" si="56"/>
        <v>7.8236408931215126E-2</v>
      </c>
      <c r="J367" s="1">
        <f t="shared" si="57"/>
        <v>1.4415921428697189</v>
      </c>
      <c r="K367" s="1">
        <f t="shared" si="58"/>
        <v>0.74586428315344633</v>
      </c>
      <c r="L367" s="10">
        <f t="shared" si="59"/>
        <v>110.52288556585086</v>
      </c>
      <c r="M367" s="1">
        <f t="shared" si="60"/>
        <v>128.7444953794226</v>
      </c>
      <c r="O367" s="1">
        <f t="shared" si="61"/>
        <v>0.55724972424360031</v>
      </c>
      <c r="P367" s="1">
        <f t="shared" si="62"/>
        <v>1.7458642831534463</v>
      </c>
      <c r="Q367" s="1">
        <f t="shared" si="63"/>
        <v>110.52288556585086</v>
      </c>
    </row>
    <row r="368" spans="1:17">
      <c r="A368" s="1">
        <v>2017</v>
      </c>
      <c r="B368" s="1" t="s">
        <v>8</v>
      </c>
      <c r="C368" s="3">
        <f>Nikkei!F362</f>
        <v>4.5359903719218699E-2</v>
      </c>
      <c r="D368" s="3">
        <f>Mainichi!F362</f>
        <v>1.2088147785669599E-3</v>
      </c>
      <c r="E368" s="3">
        <f>Asahi!F362</f>
        <v>1.6231110710031402E-2</v>
      </c>
      <c r="F368" s="3">
        <f>Yomiuri!F362</f>
        <v>3.6322071799101602E-2</v>
      </c>
      <c r="G368" s="1">
        <f t="shared" si="54"/>
        <v>1.0890540582744335</v>
      </c>
      <c r="H368" s="1">
        <f t="shared" si="55"/>
        <v>3.5625191596856412E-2</v>
      </c>
      <c r="I368" s="1">
        <f t="shared" si="56"/>
        <v>0.37297371541299118</v>
      </c>
      <c r="J368" s="1">
        <f t="shared" si="57"/>
        <v>0.92616580480694422</v>
      </c>
      <c r="K368" s="1">
        <f t="shared" si="58"/>
        <v>0.60595469252280632</v>
      </c>
      <c r="L368" s="10">
        <f t="shared" si="59"/>
        <v>101.66583303087086</v>
      </c>
      <c r="M368" s="1">
        <f t="shared" si="60"/>
        <v>104.59453934676777</v>
      </c>
      <c r="O368" s="1">
        <f t="shared" si="61"/>
        <v>0.47371840374605251</v>
      </c>
      <c r="P368" s="1">
        <f t="shared" si="62"/>
        <v>1.6059546925228063</v>
      </c>
      <c r="Q368" s="1">
        <f t="shared" si="63"/>
        <v>101.66583303087086</v>
      </c>
    </row>
    <row r="369" spans="1:17">
      <c r="B369" s="1" t="s">
        <v>9</v>
      </c>
      <c r="C369" s="3">
        <f>Nikkei!F363</f>
        <v>2.22083978992157E-2</v>
      </c>
      <c r="D369" s="3">
        <f>Mainichi!F363</f>
        <v>1.72756796928288E-3</v>
      </c>
      <c r="E369" s="3">
        <f>Asahi!F363</f>
        <v>1.55042708288862E-2</v>
      </c>
      <c r="F369" s="3">
        <f>Yomiuri!F363</f>
        <v>-2.2367423776732801E-3</v>
      </c>
      <c r="G369" s="1">
        <f t="shared" si="54"/>
        <v>0.53320540558525797</v>
      </c>
      <c r="H369" s="1">
        <f t="shared" si="55"/>
        <v>5.0913457540001109E-2</v>
      </c>
      <c r="I369" s="1">
        <f t="shared" si="56"/>
        <v>0.35627170556140914</v>
      </c>
      <c r="J369" s="1">
        <f t="shared" si="57"/>
        <v>-5.703403472746868E-2</v>
      </c>
      <c r="K369" s="1">
        <f t="shared" si="58"/>
        <v>0.22083913348979989</v>
      </c>
      <c r="L369" s="10">
        <f t="shared" si="59"/>
        <v>77.285883643423176</v>
      </c>
      <c r="M369" s="1">
        <f t="shared" si="60"/>
        <v>38.1192978982263</v>
      </c>
      <c r="O369" s="1">
        <f t="shared" si="61"/>
        <v>0.19953843664519619</v>
      </c>
      <c r="P369" s="1">
        <f t="shared" si="62"/>
        <v>1.2208391334897999</v>
      </c>
      <c r="Q369" s="1">
        <f t="shared" si="63"/>
        <v>77.285883643423176</v>
      </c>
    </row>
    <row r="370" spans="1:17">
      <c r="B370" s="1" t="s">
        <v>10</v>
      </c>
      <c r="C370" s="3">
        <f>Nikkei!F364</f>
        <v>7.5672758013322896E-3</v>
      </c>
      <c r="D370" s="3">
        <f>Mainichi!F364</f>
        <v>2.8897013848262999E-3</v>
      </c>
      <c r="E370" s="3">
        <f>Asahi!F364</f>
        <v>2.2748005936006599E-3</v>
      </c>
      <c r="F370" s="3">
        <f>Yomiuri!F364</f>
        <v>2.57971544635744E-2</v>
      </c>
      <c r="G370" s="1">
        <f t="shared" si="54"/>
        <v>0.1816840810010607</v>
      </c>
      <c r="H370" s="1">
        <f t="shared" si="55"/>
        <v>8.5162894528953467E-2</v>
      </c>
      <c r="I370" s="1">
        <f t="shared" si="56"/>
        <v>5.2272505830087738E-2</v>
      </c>
      <c r="J370" s="1">
        <f t="shared" si="57"/>
        <v>0.65779403932780067</v>
      </c>
      <c r="K370" s="1">
        <f t="shared" si="58"/>
        <v>0.24422838017197565</v>
      </c>
      <c r="L370" s="10">
        <f t="shared" si="59"/>
        <v>78.766552593163269</v>
      </c>
      <c r="M370" s="1">
        <f t="shared" si="60"/>
        <v>42.15654278233621</v>
      </c>
      <c r="O370" s="1">
        <f t="shared" si="61"/>
        <v>0.21851556281450729</v>
      </c>
      <c r="P370" s="1">
        <f t="shared" si="62"/>
        <v>1.2442283801719756</v>
      </c>
      <c r="Q370" s="1">
        <f t="shared" si="63"/>
        <v>78.766552593163269</v>
      </c>
    </row>
    <row r="371" spans="1:17">
      <c r="B371" s="1" t="s">
        <v>11</v>
      </c>
      <c r="C371" s="3">
        <f>Nikkei!F365</f>
        <v>1.28711243139033E-2</v>
      </c>
      <c r="D371" s="3">
        <f>Mainichi!F365</f>
        <v>7.1297905058558095E-4</v>
      </c>
      <c r="E371" s="3">
        <f>Asahi!F365</f>
        <v>-2.3700911372731299E-3</v>
      </c>
      <c r="F371" s="3">
        <f>Yomiuri!F365</f>
        <v>1.2652165609290399E-2</v>
      </c>
      <c r="G371" s="1">
        <f t="shared" si="54"/>
        <v>0.30902513055097292</v>
      </c>
      <c r="H371" s="1">
        <f t="shared" si="55"/>
        <v>2.1012330203116488E-2</v>
      </c>
      <c r="I371" s="1">
        <f t="shared" si="56"/>
        <v>-5.4462181493828941E-2</v>
      </c>
      <c r="J371" s="1">
        <f t="shared" si="57"/>
        <v>0.32261384231857115</v>
      </c>
      <c r="K371" s="1">
        <f t="shared" si="58"/>
        <v>0.14954728039470791</v>
      </c>
      <c r="L371" s="10">
        <f t="shared" si="59"/>
        <v>72.772714207838959</v>
      </c>
      <c r="M371" s="1">
        <f t="shared" si="60"/>
        <v>25.813528794246739</v>
      </c>
      <c r="O371" s="1">
        <f t="shared" si="61"/>
        <v>0.13936819564509512</v>
      </c>
      <c r="P371" s="1">
        <f t="shared" si="62"/>
        <v>1.149547280394708</v>
      </c>
      <c r="Q371" s="1">
        <f t="shared" si="63"/>
        <v>72.772714207838959</v>
      </c>
    </row>
    <row r="372" spans="1:17">
      <c r="B372" s="1" t="s">
        <v>12</v>
      </c>
      <c r="C372" s="3">
        <f>Nikkei!F366</f>
        <v>1.6573087276787499E-2</v>
      </c>
      <c r="D372" s="3">
        <f>Mainichi!F366</f>
        <v>1.7160904453298601E-2</v>
      </c>
      <c r="E372" s="3">
        <f>Asahi!F366</f>
        <v>8.5069624485411101E-4</v>
      </c>
      <c r="F372" s="3">
        <f>Yomiuri!F366</f>
        <v>3.44779007293043E-3</v>
      </c>
      <c r="G372" s="1">
        <f t="shared" si="54"/>
        <v>0.39790622283165394</v>
      </c>
      <c r="H372" s="1">
        <f t="shared" si="55"/>
        <v>0.50575201425719829</v>
      </c>
      <c r="I372" s="1">
        <f t="shared" si="56"/>
        <v>1.9548097773433498E-2</v>
      </c>
      <c r="J372" s="1">
        <f t="shared" si="57"/>
        <v>8.7914183016949671E-2</v>
      </c>
      <c r="K372" s="1">
        <f t="shared" si="58"/>
        <v>0.25278012946980882</v>
      </c>
      <c r="L372" s="10">
        <f t="shared" si="59"/>
        <v>79.307925721734918</v>
      </c>
      <c r="M372" s="1">
        <f t="shared" si="60"/>
        <v>43.632670105803122</v>
      </c>
      <c r="O372" s="1">
        <f t="shared" si="61"/>
        <v>0.22536518523286983</v>
      </c>
      <c r="P372" s="1">
        <f t="shared" si="62"/>
        <v>1.2527801294698089</v>
      </c>
      <c r="Q372" s="1">
        <f t="shared" si="63"/>
        <v>79.307925721734918</v>
      </c>
    </row>
    <row r="373" spans="1:17">
      <c r="B373" s="1" t="s">
        <v>13</v>
      </c>
      <c r="C373" s="3">
        <f>Nikkei!F367</f>
        <v>6.0003859720089703E-3</v>
      </c>
      <c r="D373" s="3">
        <f>Mainichi!F367</f>
        <v>-3.2450174808004001E-4</v>
      </c>
      <c r="E373" s="3">
        <f>Asahi!F367</f>
        <v>1.0621066694376899E-3</v>
      </c>
      <c r="F373" s="3">
        <f>Yomiuri!F367</f>
        <v>3.6261882442397502E-3</v>
      </c>
      <c r="G373" s="1">
        <f t="shared" si="54"/>
        <v>0.14406434225433817</v>
      </c>
      <c r="H373" s="1">
        <f t="shared" si="55"/>
        <v>-9.5634477289986992E-3</v>
      </c>
      <c r="I373" s="1">
        <f t="shared" si="56"/>
        <v>2.4406085186780571E-2</v>
      </c>
      <c r="J373" s="1">
        <f t="shared" si="57"/>
        <v>9.2463105413795724E-2</v>
      </c>
      <c r="K373" s="1">
        <f t="shared" si="58"/>
        <v>6.2842521281478936E-2</v>
      </c>
      <c r="L373" s="10">
        <f t="shared" si="59"/>
        <v>67.283822395368205</v>
      </c>
      <c r="M373" s="1">
        <f t="shared" si="60"/>
        <v>10.847320180754854</v>
      </c>
      <c r="O373" s="1">
        <f t="shared" si="61"/>
        <v>6.094694283623716E-2</v>
      </c>
      <c r="P373" s="1">
        <f t="shared" si="62"/>
        <v>1.0628425212814789</v>
      </c>
      <c r="Q373" s="1">
        <f t="shared" si="63"/>
        <v>67.283822395368205</v>
      </c>
    </row>
    <row r="374" spans="1:17">
      <c r="B374" s="1" t="s">
        <v>14</v>
      </c>
      <c r="C374" s="3">
        <f>Nikkei!F368</f>
        <v>4.0689674527377298E-3</v>
      </c>
      <c r="D374" s="3">
        <f>Mainichi!F368</f>
        <v>-4.7120089886212098E-4</v>
      </c>
      <c r="E374" s="3">
        <f>Asahi!F368</f>
        <v>1.77427366766273E-3</v>
      </c>
      <c r="F374" s="3">
        <f>Yomiuri!F368</f>
        <v>2.4663898192706902E-3</v>
      </c>
      <c r="G374" s="1">
        <f t="shared" si="54"/>
        <v>9.7692568855984679E-2</v>
      </c>
      <c r="H374" s="1">
        <f t="shared" si="55"/>
        <v>-1.3886844039476773E-2</v>
      </c>
      <c r="I374" s="1">
        <f t="shared" si="56"/>
        <v>4.0770927745481619E-2</v>
      </c>
      <c r="J374" s="1">
        <f t="shared" si="57"/>
        <v>6.2889747164394758E-2</v>
      </c>
      <c r="K374" s="1">
        <f t="shared" si="58"/>
        <v>4.6866599931596073E-2</v>
      </c>
      <c r="L374" s="10">
        <f t="shared" si="59"/>
        <v>66.272458027473093</v>
      </c>
      <c r="M374" s="1">
        <f t="shared" si="60"/>
        <v>8.0896979445539205</v>
      </c>
      <c r="O374" s="1">
        <f t="shared" si="61"/>
        <v>4.5801512053164059E-2</v>
      </c>
      <c r="P374" s="1">
        <f t="shared" si="62"/>
        <v>1.046866599931596</v>
      </c>
      <c r="Q374" s="1">
        <f t="shared" si="63"/>
        <v>66.272458027473093</v>
      </c>
    </row>
    <row r="375" spans="1:17">
      <c r="B375" s="1" t="s">
        <v>15</v>
      </c>
      <c r="C375" s="3">
        <f>Nikkei!F369</f>
        <v>1.3416254901168399E-2</v>
      </c>
      <c r="D375" s="3">
        <f>Mainichi!F369</f>
        <v>-3.55697353668689E-3</v>
      </c>
      <c r="E375" s="3">
        <f>Asahi!F369</f>
        <v>-5.9355720675264103E-4</v>
      </c>
      <c r="F375" s="3">
        <f>Yomiuri!F369</f>
        <v>5.1120236337512696E-3</v>
      </c>
      <c r="G375" s="1">
        <f t="shared" si="54"/>
        <v>0.32211326852466632</v>
      </c>
      <c r="H375" s="1">
        <f t="shared" si="55"/>
        <v>-0.10482818873181003</v>
      </c>
      <c r="I375" s="1">
        <f t="shared" si="56"/>
        <v>-1.3639315304273543E-2</v>
      </c>
      <c r="J375" s="1">
        <f t="shared" si="57"/>
        <v>0.13034998414001456</v>
      </c>
      <c r="K375" s="1">
        <f t="shared" si="58"/>
        <v>8.3498937157149317E-2</v>
      </c>
      <c r="L375" s="10">
        <f t="shared" si="59"/>
        <v>68.591488008358283</v>
      </c>
      <c r="M375" s="1">
        <f t="shared" si="60"/>
        <v>14.412847982967044</v>
      </c>
      <c r="O375" s="1">
        <f t="shared" si="61"/>
        <v>8.0195561059000275E-2</v>
      </c>
      <c r="P375" s="1">
        <f t="shared" si="62"/>
        <v>1.0834989371571493</v>
      </c>
      <c r="Q375" s="1">
        <f t="shared" si="63"/>
        <v>68.591488008358283</v>
      </c>
    </row>
    <row r="376" spans="1:17">
      <c r="B376" s="1" t="s">
        <v>16</v>
      </c>
      <c r="C376" s="3">
        <f>Nikkei!F370</f>
        <v>4.2647165547847303E-3</v>
      </c>
      <c r="D376" s="3">
        <f>Mainichi!F370</f>
        <v>-3.5245680243806499E-3</v>
      </c>
      <c r="E376" s="3">
        <f>Asahi!F370</f>
        <v>1.13937372139186E-3</v>
      </c>
      <c r="F376" s="3">
        <f>Yomiuri!F370</f>
        <v>-3.59293468864682E-3</v>
      </c>
      <c r="G376" s="1">
        <f t="shared" si="54"/>
        <v>0.10239234413124697</v>
      </c>
      <c r="H376" s="1">
        <f t="shared" si="55"/>
        <v>-0.10387316021530507</v>
      </c>
      <c r="I376" s="1">
        <f t="shared" si="56"/>
        <v>2.6181600119874124E-2</v>
      </c>
      <c r="J376" s="1">
        <f t="shared" si="57"/>
        <v>-9.1615182799448039E-2</v>
      </c>
      <c r="K376" s="1">
        <f t="shared" si="58"/>
        <v>-1.6728599690908005E-2</v>
      </c>
      <c r="L376" s="10">
        <f t="shared" si="59"/>
        <v>62.263953736721369</v>
      </c>
      <c r="M376" s="1">
        <f t="shared" si="60"/>
        <v>-2.8875429139797451</v>
      </c>
      <c r="O376" s="1">
        <f t="shared" si="61"/>
        <v>-1.6590217824562943E-2</v>
      </c>
      <c r="P376" s="1">
        <f t="shared" si="62"/>
        <v>0.98354664194949026</v>
      </c>
      <c r="Q376" s="1">
        <f t="shared" si="63"/>
        <v>62.263953736721369</v>
      </c>
    </row>
    <row r="377" spans="1:17">
      <c r="B377" s="1" t="s">
        <v>17</v>
      </c>
      <c r="C377" s="3">
        <f>Nikkei!F371</f>
        <v>8.6279478382168696E-3</v>
      </c>
      <c r="D377" s="3">
        <f>Mainichi!F371</f>
        <v>-3.2753167950239298E-3</v>
      </c>
      <c r="E377" s="3">
        <f>Asahi!F371</f>
        <v>-9.7718388652616195E-5</v>
      </c>
      <c r="F377" s="3">
        <f>Yomiuri!F371</f>
        <v>3.2050455120149601E-3</v>
      </c>
      <c r="G377" s="1">
        <f t="shared" si="54"/>
        <v>0.2071499460394369</v>
      </c>
      <c r="H377" s="1">
        <f t="shared" si="55"/>
        <v>-9.6527433674708105E-2</v>
      </c>
      <c r="I377" s="1">
        <f t="shared" si="56"/>
        <v>-2.2454649673119276E-3</v>
      </c>
      <c r="J377" s="1">
        <f t="shared" si="57"/>
        <v>8.1724510994211547E-2</v>
      </c>
      <c r="K377" s="1">
        <f t="shared" si="58"/>
        <v>4.75253895979071E-2</v>
      </c>
      <c r="L377" s="10">
        <f t="shared" si="59"/>
        <v>66.314163064688316</v>
      </c>
      <c r="M377" s="1">
        <f t="shared" si="60"/>
        <v>8.2034123897500351</v>
      </c>
      <c r="O377" s="1">
        <f t="shared" si="61"/>
        <v>4.6430610800038297E-2</v>
      </c>
      <c r="P377" s="1">
        <f t="shared" si="62"/>
        <v>1.0475253895979071</v>
      </c>
      <c r="Q377" s="1">
        <f t="shared" si="63"/>
        <v>66.314163064688316</v>
      </c>
    </row>
    <row r="378" spans="1:17">
      <c r="B378" s="1" t="s">
        <v>18</v>
      </c>
      <c r="C378" s="3">
        <f>Nikkei!F372</f>
        <v>-4.5151948058449499E-3</v>
      </c>
      <c r="D378" s="3">
        <f>Mainichi!F372</f>
        <v>2.1931104344225698E-3</v>
      </c>
      <c r="E378" s="3">
        <f>Asahi!F372</f>
        <v>8.2862882569743402E-4</v>
      </c>
      <c r="F378" s="3">
        <f>Yomiuri!F372</f>
        <v>1.50112375119378E-3</v>
      </c>
      <c r="G378" s="1">
        <f t="shared" si="54"/>
        <v>-0.10840612135430218</v>
      </c>
      <c r="H378" s="1">
        <f t="shared" si="55"/>
        <v>6.4633540890351712E-2</v>
      </c>
      <c r="I378" s="1">
        <f t="shared" si="56"/>
        <v>1.9041011877743388E-2</v>
      </c>
      <c r="J378" s="1">
        <f t="shared" si="57"/>
        <v>3.8276712155323529E-2</v>
      </c>
      <c r="K378" s="1">
        <f t="shared" si="58"/>
        <v>3.3862858922791127E-3</v>
      </c>
      <c r="L378" s="10">
        <f t="shared" si="59"/>
        <v>63.519913159406549</v>
      </c>
      <c r="M378" s="1">
        <f t="shared" si="60"/>
        <v>0.58451071898591123</v>
      </c>
      <c r="O378" s="1">
        <f t="shared" si="61"/>
        <v>3.3805653368599673E-3</v>
      </c>
      <c r="P378" s="1">
        <f t="shared" si="62"/>
        <v>1.0033862858922791</v>
      </c>
      <c r="Q378" s="1">
        <f t="shared" si="63"/>
        <v>63.519913159406549</v>
      </c>
    </row>
    <row r="379" spans="1:17">
      <c r="B379" s="1" t="s">
        <v>19</v>
      </c>
      <c r="C379" s="3">
        <f>Nikkei!F373</f>
        <v>1.7588023507648001E-3</v>
      </c>
      <c r="D379" s="3">
        <f>Mainichi!F373</f>
        <v>2.4707581572628299E-3</v>
      </c>
      <c r="E379" s="3">
        <f>Asahi!F373</f>
        <v>2.0585466407758899E-3</v>
      </c>
      <c r="F379" s="3">
        <f>Yomiuri!F373</f>
        <v>-5.9660486070037201E-4</v>
      </c>
      <c r="G379" s="1">
        <f t="shared" si="54"/>
        <v>4.2227400870594511E-2</v>
      </c>
      <c r="H379" s="1">
        <f t="shared" si="55"/>
        <v>7.2816145453096351E-2</v>
      </c>
      <c r="I379" s="1">
        <f t="shared" si="56"/>
        <v>4.7303219273009955E-2</v>
      </c>
      <c r="J379" s="1">
        <f t="shared" si="57"/>
        <v>-1.5212651525455163E-2</v>
      </c>
      <c r="K379" s="1">
        <f t="shared" si="58"/>
        <v>3.6783528517811408E-2</v>
      </c>
      <c r="L379" s="10">
        <f t="shared" si="59"/>
        <v>65.634143721618145</v>
      </c>
      <c r="M379" s="1">
        <f t="shared" si="60"/>
        <v>6.3492473419939346</v>
      </c>
      <c r="O379" s="1">
        <f t="shared" si="61"/>
        <v>3.6123159643429104E-2</v>
      </c>
      <c r="P379" s="1">
        <f t="shared" si="62"/>
        <v>1.0367835285178113</v>
      </c>
      <c r="Q379" s="1">
        <f t="shared" si="63"/>
        <v>65.634143721618145</v>
      </c>
    </row>
    <row r="380" spans="1:17">
      <c r="A380" s="1">
        <v>2018</v>
      </c>
      <c r="B380" s="1" t="s">
        <v>8</v>
      </c>
      <c r="C380" s="3">
        <f>Nikkei!F374</f>
        <v>-6.4326260849857202E-3</v>
      </c>
      <c r="D380" s="3">
        <f>Mainichi!F374</f>
        <v>1.5648020091795401E-3</v>
      </c>
      <c r="E380" s="3">
        <f>Asahi!F374</f>
        <v>-3.60074682585978E-3</v>
      </c>
      <c r="F380" s="3">
        <f>Yomiuri!F374</f>
        <v>-1.77448205164785E-3</v>
      </c>
      <c r="G380" s="1">
        <f t="shared" si="54"/>
        <v>-0.15444207259742271</v>
      </c>
      <c r="H380" s="1">
        <f t="shared" si="55"/>
        <v>4.6116553484110985E-2</v>
      </c>
      <c r="I380" s="1">
        <f t="shared" si="56"/>
        <v>-8.2741344439998504E-2</v>
      </c>
      <c r="J380" s="1">
        <f t="shared" si="57"/>
        <v>-4.5246994900785327E-2</v>
      </c>
      <c r="K380" s="1">
        <f t="shared" si="58"/>
        <v>-5.9078464613523889E-2</v>
      </c>
      <c r="L380" s="10">
        <f t="shared" si="59"/>
        <v>59.774175954996387</v>
      </c>
      <c r="M380" s="1">
        <f t="shared" si="60"/>
        <v>-10.197602011858804</v>
      </c>
      <c r="O380" s="1">
        <f t="shared" si="61"/>
        <v>-5.7399156993984631E-2</v>
      </c>
      <c r="P380" s="1">
        <f t="shared" si="62"/>
        <v>0.94421710327659003</v>
      </c>
      <c r="Q380" s="1">
        <f t="shared" si="63"/>
        <v>59.774175954996387</v>
      </c>
    </row>
    <row r="381" spans="1:17">
      <c r="B381" s="1" t="s">
        <v>9</v>
      </c>
      <c r="C381" s="3">
        <f>Nikkei!F375</f>
        <v>5.29095180115452E-4</v>
      </c>
      <c r="D381" s="3">
        <f>Mainichi!F375</f>
        <v>1.25805832342549E-3</v>
      </c>
      <c r="E381" s="3">
        <f>Asahi!F375</f>
        <v>-4.3699781260227001E-3</v>
      </c>
      <c r="F381" s="3">
        <f>Yomiuri!F375</f>
        <v>-3.7567524235791799E-3</v>
      </c>
      <c r="G381" s="1">
        <f t="shared" si="54"/>
        <v>1.2703141009402924E-2</v>
      </c>
      <c r="H381" s="1">
        <f t="shared" si="55"/>
        <v>3.7076456713397467E-2</v>
      </c>
      <c r="I381" s="1">
        <f t="shared" si="56"/>
        <v>-0.10041746415597172</v>
      </c>
      <c r="J381" s="1">
        <f t="shared" si="57"/>
        <v>-9.5792322945925934E-2</v>
      </c>
      <c r="K381" s="1">
        <f t="shared" si="58"/>
        <v>-3.6607547344774317E-2</v>
      </c>
      <c r="L381" s="10">
        <f t="shared" si="59"/>
        <v>61.069922417708248</v>
      </c>
      <c r="M381" s="1">
        <f t="shared" si="60"/>
        <v>-6.3188710284598573</v>
      </c>
      <c r="O381" s="1">
        <f t="shared" si="61"/>
        <v>-3.5953407612074911E-2</v>
      </c>
      <c r="P381" s="1">
        <f t="shared" si="62"/>
        <v>0.96468523942494644</v>
      </c>
      <c r="Q381" s="1">
        <f t="shared" si="63"/>
        <v>61.069922417708248</v>
      </c>
    </row>
    <row r="382" spans="1:17">
      <c r="B382" s="1" t="s">
        <v>10</v>
      </c>
      <c r="C382" s="3">
        <f>Nikkei!F376</f>
        <v>7.4778715624146596E-3</v>
      </c>
      <c r="D382" s="3">
        <f>Mainichi!F376</f>
        <v>2.8097633015403399E-3</v>
      </c>
      <c r="E382" s="3">
        <f>Asahi!F376</f>
        <v>2.2518172028686799E-3</v>
      </c>
      <c r="F382" s="3">
        <f>Yomiuri!F376</f>
        <v>-5.1447551311559403E-3</v>
      </c>
      <c r="G382" s="1">
        <f t="shared" si="54"/>
        <v>0.17953755860491796</v>
      </c>
      <c r="H382" s="1">
        <f t="shared" si="55"/>
        <v>8.2807025306107063E-2</v>
      </c>
      <c r="I382" s="1">
        <f t="shared" si="56"/>
        <v>5.1744371878737309E-2</v>
      </c>
      <c r="J382" s="1">
        <f t="shared" si="57"/>
        <v>-0.1311845949464687</v>
      </c>
      <c r="K382" s="1">
        <f t="shared" si="58"/>
        <v>4.5726090210823404E-2</v>
      </c>
      <c r="L382" s="10">
        <f t="shared" si="59"/>
        <v>66.200257440879938</v>
      </c>
      <c r="M382" s="1">
        <f t="shared" si="60"/>
        <v>7.8928332443762947</v>
      </c>
      <c r="O382" s="1">
        <f t="shared" si="61"/>
        <v>4.4711467307165985E-2</v>
      </c>
      <c r="P382" s="1">
        <f t="shared" si="62"/>
        <v>1.0457260902108234</v>
      </c>
      <c r="Q382" s="1">
        <f t="shared" si="63"/>
        <v>66.200257440879938</v>
      </c>
    </row>
    <row r="383" spans="1:17">
      <c r="B383" s="1" t="s">
        <v>11</v>
      </c>
      <c r="C383" s="3">
        <f>Nikkei!F377</f>
        <v>1.3718726157749101E-2</v>
      </c>
      <c r="D383" s="3">
        <f>Mainichi!F377</f>
        <v>6.0529355703537596E-4</v>
      </c>
      <c r="E383" s="3">
        <f>Asahi!F377</f>
        <v>-1.0559101784286401E-3</v>
      </c>
      <c r="F383" s="3">
        <f>Yomiuri!F377</f>
        <v>-5.10765545462311E-3</v>
      </c>
      <c r="G383" s="1">
        <f t="shared" si="54"/>
        <v>0.32937535513599686</v>
      </c>
      <c r="H383" s="1">
        <f t="shared" si="55"/>
        <v>1.7838712203114851E-2</v>
      </c>
      <c r="I383" s="1">
        <f t="shared" si="56"/>
        <v>-2.4263696393095602E-2</v>
      </c>
      <c r="J383" s="1">
        <f t="shared" si="57"/>
        <v>-0.13023860122771405</v>
      </c>
      <c r="K383" s="1">
        <f t="shared" si="58"/>
        <v>4.8177942429575508E-2</v>
      </c>
      <c r="L383" s="10">
        <f t="shared" si="59"/>
        <v>66.355473275703048</v>
      </c>
      <c r="M383" s="1">
        <f t="shared" si="60"/>
        <v>8.3160502877150169</v>
      </c>
      <c r="O383" s="1">
        <f t="shared" si="61"/>
        <v>4.7053363880386272E-2</v>
      </c>
      <c r="P383" s="1">
        <f t="shared" si="62"/>
        <v>1.0481779424295754</v>
      </c>
      <c r="Q383" s="1">
        <f t="shared" si="63"/>
        <v>66.355473275703048</v>
      </c>
    </row>
    <row r="384" spans="1:17">
      <c r="B384" s="1" t="s">
        <v>12</v>
      </c>
      <c r="C384" s="3">
        <f>Nikkei!F378</f>
        <v>5.9740115870576703E-3</v>
      </c>
      <c r="D384" s="3">
        <f>Mainichi!F378</f>
        <v>1.42468271006709E-4</v>
      </c>
      <c r="E384" s="3">
        <f>Asahi!F378</f>
        <v>8.4594786639631905E-4</v>
      </c>
      <c r="F384" s="3">
        <f>Yomiuri!F378</f>
        <v>4.2927588899182301E-3</v>
      </c>
      <c r="G384" s="1">
        <f t="shared" si="54"/>
        <v>0.14343111491894733</v>
      </c>
      <c r="H384" s="1">
        <f t="shared" si="55"/>
        <v>4.1987073132111995E-3</v>
      </c>
      <c r="I384" s="1">
        <f t="shared" si="56"/>
        <v>1.943898507084469E-2</v>
      </c>
      <c r="J384" s="1">
        <f t="shared" si="57"/>
        <v>0.10945979387171469</v>
      </c>
      <c r="K384" s="1">
        <f t="shared" si="58"/>
        <v>6.9132150293679473E-2</v>
      </c>
      <c r="L384" s="10">
        <f t="shared" si="59"/>
        <v>67.681990772071273</v>
      </c>
      <c r="M384" s="1">
        <f t="shared" si="60"/>
        <v>11.932980308996903</v>
      </c>
      <c r="O384" s="1">
        <f t="shared" si="61"/>
        <v>6.6847244883049592E-2</v>
      </c>
      <c r="P384" s="1">
        <f t="shared" si="62"/>
        <v>1.0691321502936795</v>
      </c>
      <c r="Q384" s="1">
        <f t="shared" si="63"/>
        <v>67.681990772071273</v>
      </c>
    </row>
    <row r="385" spans="1:17">
      <c r="B385" s="1" t="s">
        <v>13</v>
      </c>
      <c r="C385" s="3">
        <f>Nikkei!F379</f>
        <v>1.74334868827258E-2</v>
      </c>
      <c r="D385" s="3">
        <f>Mainichi!F379</f>
        <v>-1.6989650388776699E-4</v>
      </c>
      <c r="E385" s="3">
        <f>Asahi!F379</f>
        <v>1.12707027726228E-3</v>
      </c>
      <c r="F385" s="3">
        <f>Yomiuri!F379</f>
        <v>3.6900959382027698E-3</v>
      </c>
      <c r="G385" s="1">
        <f t="shared" si="54"/>
        <v>0.41856371118050639</v>
      </c>
      <c r="H385" s="1">
        <f t="shared" si="55"/>
        <v>-5.0070495579257086E-3</v>
      </c>
      <c r="I385" s="1">
        <f t="shared" si="56"/>
        <v>2.5898880018251653E-2</v>
      </c>
      <c r="J385" s="1">
        <f t="shared" si="57"/>
        <v>9.4092668868765827E-2</v>
      </c>
      <c r="K385" s="1">
        <f t="shared" si="58"/>
        <v>0.13338705262739953</v>
      </c>
      <c r="L385" s="10">
        <f t="shared" si="59"/>
        <v>71.749682222203603</v>
      </c>
      <c r="M385" s="1">
        <f t="shared" si="60"/>
        <v>23.024093214462283</v>
      </c>
      <c r="O385" s="1">
        <f t="shared" si="61"/>
        <v>0.12521054120780822</v>
      </c>
      <c r="P385" s="1">
        <f t="shared" si="62"/>
        <v>1.1333870526273995</v>
      </c>
      <c r="Q385" s="1">
        <f t="shared" si="63"/>
        <v>71.749682222203603</v>
      </c>
    </row>
    <row r="386" spans="1:17">
      <c r="B386" s="1" t="s">
        <v>14</v>
      </c>
      <c r="C386" s="3">
        <f>Nikkei!F380</f>
        <v>6.1274158828630498E-3</v>
      </c>
      <c r="D386" s="3">
        <f>Mainichi!F380</f>
        <v>1.5169909905170101E-2</v>
      </c>
      <c r="E386" s="3">
        <f>Asahi!F380</f>
        <v>2.78789379977013E-3</v>
      </c>
      <c r="F386" s="3">
        <f>Yomiuri!F380</f>
        <v>2.5395436661705098E-3</v>
      </c>
      <c r="G386" s="1">
        <f t="shared" si="54"/>
        <v>0.14711422615167238</v>
      </c>
      <c r="H386" s="1">
        <f t="shared" si="55"/>
        <v>0.44707506597446739</v>
      </c>
      <c r="I386" s="1">
        <f t="shared" si="56"/>
        <v>6.4062843711272757E-2</v>
      </c>
      <c r="J386" s="1">
        <f t="shared" si="57"/>
        <v>6.4755075548288632E-2</v>
      </c>
      <c r="K386" s="1">
        <f t="shared" si="58"/>
        <v>0.18075180284642531</v>
      </c>
      <c r="L386" s="10">
        <f t="shared" si="59"/>
        <v>74.748133429909757</v>
      </c>
      <c r="M386" s="1">
        <f t="shared" si="60"/>
        <v>31.199777455487059</v>
      </c>
      <c r="O386" s="1">
        <f t="shared" si="61"/>
        <v>0.16615135665841202</v>
      </c>
      <c r="P386" s="1">
        <f t="shared" si="62"/>
        <v>1.1807518028464252</v>
      </c>
      <c r="Q386" s="1">
        <f t="shared" si="63"/>
        <v>74.748133429909757</v>
      </c>
    </row>
    <row r="387" spans="1:17">
      <c r="B387" s="1" t="s">
        <v>15</v>
      </c>
      <c r="C387" s="3">
        <f>Nikkei!F381</f>
        <v>4.5513719166103096E-3</v>
      </c>
      <c r="D387" s="3">
        <f>Mainichi!F381</f>
        <v>1.4194845260284099E-2</v>
      </c>
      <c r="E387" s="3">
        <f>Asahi!F381</f>
        <v>1.8368007386248601E-2</v>
      </c>
      <c r="F387" s="3">
        <f>Yomiuri!F381</f>
        <v>5.5298223821127097E-3</v>
      </c>
      <c r="G387" s="1">
        <f t="shared" si="54"/>
        <v>0.10927470409071054</v>
      </c>
      <c r="H387" s="1">
        <f t="shared" si="55"/>
        <v>0.4183387654185089</v>
      </c>
      <c r="I387" s="1">
        <f t="shared" si="56"/>
        <v>0.42207733543141807</v>
      </c>
      <c r="J387" s="1">
        <f t="shared" si="57"/>
        <v>0.14100331130052854</v>
      </c>
      <c r="K387" s="1">
        <f t="shared" si="58"/>
        <v>0.27267352906029146</v>
      </c>
      <c r="L387" s="10">
        <f t="shared" si="59"/>
        <v>80.56728817485947</v>
      </c>
      <c r="M387" s="1">
        <f t="shared" si="60"/>
        <v>47.066492785754392</v>
      </c>
      <c r="O387" s="1">
        <f t="shared" si="61"/>
        <v>0.24111982875838237</v>
      </c>
      <c r="P387" s="1">
        <f t="shared" si="62"/>
        <v>1.2726735290602915</v>
      </c>
      <c r="Q387" s="1">
        <f t="shared" si="63"/>
        <v>80.56728817485947</v>
      </c>
    </row>
    <row r="388" spans="1:17">
      <c r="B388" s="1" t="s">
        <v>16</v>
      </c>
      <c r="C388" s="3">
        <f>Nikkei!F382</f>
        <v>1.6002262664351199E-2</v>
      </c>
      <c r="D388" s="3">
        <f>Mainichi!F382</f>
        <v>1.5040315049514801E-2</v>
      </c>
      <c r="E388" s="3">
        <f>Asahi!F382</f>
        <v>1.61705941482442E-4</v>
      </c>
      <c r="F388" s="3">
        <f>Yomiuri!F382</f>
        <v>1.34407563532497E-2</v>
      </c>
      <c r="G388" s="1">
        <f t="shared" si="54"/>
        <v>0.38420119240247136</v>
      </c>
      <c r="H388" s="1">
        <f t="shared" si="55"/>
        <v>0.44325575333489137</v>
      </c>
      <c r="I388" s="1">
        <f t="shared" si="56"/>
        <v>3.7158310898456957E-3</v>
      </c>
      <c r="J388" s="1">
        <f t="shared" si="57"/>
        <v>0.34272188530362024</v>
      </c>
      <c r="K388" s="1">
        <f t="shared" si="58"/>
        <v>0.29347366553270715</v>
      </c>
      <c r="L388" s="10">
        <f t="shared" si="59"/>
        <v>81.884052098194076</v>
      </c>
      <c r="M388" s="1">
        <f t="shared" si="60"/>
        <v>50.656828366166351</v>
      </c>
      <c r="O388" s="1">
        <f t="shared" si="61"/>
        <v>0.25733136335877543</v>
      </c>
      <c r="P388" s="1">
        <f t="shared" si="62"/>
        <v>1.2934736655327073</v>
      </c>
      <c r="Q388" s="1">
        <f t="shared" si="63"/>
        <v>81.884052098194076</v>
      </c>
    </row>
    <row r="389" spans="1:17">
      <c r="B389" s="1" t="s">
        <v>17</v>
      </c>
      <c r="C389" s="3">
        <f>Nikkei!F383</f>
        <v>1.9174551118375599E-2</v>
      </c>
      <c r="D389" s="3">
        <f>Mainichi!F383</f>
        <v>1.4411805255221099E-2</v>
      </c>
      <c r="E389" s="3">
        <f>Asahi!F383</f>
        <v>-3.4765688903086098E-4</v>
      </c>
      <c r="F389" s="3">
        <f>Yomiuri!F383</f>
        <v>2.4892009993633399E-3</v>
      </c>
      <c r="G389" s="1">
        <f t="shared" si="54"/>
        <v>0.46036523446609301</v>
      </c>
      <c r="H389" s="1">
        <f t="shared" si="55"/>
        <v>0.42473283134616618</v>
      </c>
      <c r="I389" s="1">
        <f t="shared" si="56"/>
        <v>-7.9887867138151835E-3</v>
      </c>
      <c r="J389" s="1">
        <f t="shared" si="57"/>
        <v>6.3471402723195444E-2</v>
      </c>
      <c r="K389" s="1">
        <f t="shared" si="58"/>
        <v>0.23514517045540984</v>
      </c>
      <c r="L389" s="10">
        <f t="shared" si="59"/>
        <v>78.191535074469712</v>
      </c>
      <c r="M389" s="1">
        <f t="shared" si="60"/>
        <v>40.588679462161444</v>
      </c>
      <c r="O389" s="1">
        <f t="shared" si="61"/>
        <v>0.21118851009929923</v>
      </c>
      <c r="P389" s="1">
        <f t="shared" si="62"/>
        <v>1.2351451704554099</v>
      </c>
      <c r="Q389" s="1">
        <f t="shared" si="63"/>
        <v>78.191535074469712</v>
      </c>
    </row>
    <row r="390" spans="1:17">
      <c r="B390" s="1" t="s">
        <v>18</v>
      </c>
      <c r="C390" s="3">
        <f>Nikkei!F384</f>
        <v>1.9109522192810102E-2</v>
      </c>
      <c r="D390" s="3">
        <f>Mainichi!F384</f>
        <v>2.2804302508369302E-3</v>
      </c>
      <c r="E390" s="3">
        <f>Asahi!F384</f>
        <v>7.0374520916501005E-4</v>
      </c>
      <c r="F390" s="3">
        <f>Yomiuri!F384</f>
        <v>1.6659431328697699E-3</v>
      </c>
      <c r="G390" s="1">
        <f t="shared" si="54"/>
        <v>0.45880394333702201</v>
      </c>
      <c r="H390" s="1">
        <f t="shared" si="55"/>
        <v>6.7206958460288874E-2</v>
      </c>
      <c r="I390" s="1">
        <f t="shared" si="56"/>
        <v>1.6171318775131355E-2</v>
      </c>
      <c r="J390" s="1">
        <f t="shared" si="57"/>
        <v>4.2479392996935157E-2</v>
      </c>
      <c r="K390" s="1">
        <f t="shared" si="58"/>
        <v>0.14616540339234435</v>
      </c>
      <c r="L390" s="10">
        <f t="shared" si="59"/>
        <v>72.558622649556483</v>
      </c>
      <c r="M390" s="1">
        <f t="shared" si="60"/>
        <v>25.229779098841366</v>
      </c>
      <c r="O390" s="1">
        <f t="shared" si="61"/>
        <v>0.13642193893571483</v>
      </c>
      <c r="P390" s="1">
        <f t="shared" si="62"/>
        <v>1.1461654033923443</v>
      </c>
      <c r="Q390" s="1">
        <f t="shared" si="63"/>
        <v>72.558622649556483</v>
      </c>
    </row>
    <row r="391" spans="1:17">
      <c r="B391" s="1" t="s">
        <v>19</v>
      </c>
      <c r="C391" s="3">
        <f>Nikkei!F385</f>
        <v>1.8845801895568E-3</v>
      </c>
      <c r="D391" s="3">
        <f>Mainichi!F385</f>
        <v>2.5112042406413302E-3</v>
      </c>
      <c r="E391" s="3">
        <f>Asahi!F385</f>
        <v>7.6145859606419205E-4</v>
      </c>
      <c r="F391" s="3">
        <f>Yomiuri!F385</f>
        <v>-1.38630312421852E-3</v>
      </c>
      <c r="G391" s="1">
        <f t="shared" si="54"/>
        <v>4.5247223545380702E-2</v>
      </c>
      <c r="H391" s="1">
        <f t="shared" si="55"/>
        <v>7.400813904487695E-2</v>
      </c>
      <c r="I391" s="1">
        <f t="shared" si="56"/>
        <v>1.7497511216635175E-2</v>
      </c>
      <c r="J391" s="1">
        <f t="shared" si="57"/>
        <v>-3.5348934825352785E-2</v>
      </c>
      <c r="K391" s="1">
        <f t="shared" si="58"/>
        <v>2.5350984745385011E-2</v>
      </c>
      <c r="L391" s="10">
        <f t="shared" si="59"/>
        <v>64.910400336018796</v>
      </c>
      <c r="M391" s="1">
        <f t="shared" si="60"/>
        <v>4.3758627569844011</v>
      </c>
      <c r="O391" s="1">
        <f t="shared" si="61"/>
        <v>2.5034978118444195E-2</v>
      </c>
      <c r="P391" s="1">
        <f t="shared" si="62"/>
        <v>1.025350984745385</v>
      </c>
      <c r="Q391" s="1">
        <f t="shared" si="63"/>
        <v>64.910400336018796</v>
      </c>
    </row>
    <row r="392" spans="1:17">
      <c r="A392" s="1">
        <v>2019</v>
      </c>
      <c r="B392" s="1" t="s">
        <v>8</v>
      </c>
      <c r="C392" s="3">
        <f>Nikkei!F386</f>
        <v>-2.6643483299132E-3</v>
      </c>
      <c r="D392" s="3">
        <f>Mainichi!F386</f>
        <v>2.0065941182387599E-3</v>
      </c>
      <c r="E392" s="3">
        <f>Asahi!F386</f>
        <v>-2.7426187933173901E-3</v>
      </c>
      <c r="F392" s="3">
        <f>Yomiuri!F386</f>
        <v>-1.6241614405639101E-3</v>
      </c>
      <c r="G392" s="1">
        <f t="shared" si="54"/>
        <v>-6.3968816585456778E-2</v>
      </c>
      <c r="H392" s="1">
        <f t="shared" si="55"/>
        <v>5.9136685939698896E-2</v>
      </c>
      <c r="I392" s="1">
        <f t="shared" si="56"/>
        <v>-6.3022472064889423E-2</v>
      </c>
      <c r="J392" s="1">
        <f t="shared" si="57"/>
        <v>-4.1414013937759078E-2</v>
      </c>
      <c r="K392" s="1">
        <f t="shared" si="58"/>
        <v>-2.7317154162101596E-2</v>
      </c>
      <c r="L392" s="10">
        <f t="shared" si="59"/>
        <v>61.622199373852894</v>
      </c>
      <c r="M392" s="1">
        <f t="shared" si="60"/>
        <v>-4.7152455309059587</v>
      </c>
      <c r="O392" s="1">
        <f t="shared" si="61"/>
        <v>-2.6950699399217026E-2</v>
      </c>
      <c r="P392" s="1">
        <f t="shared" si="62"/>
        <v>0.97340923000124346</v>
      </c>
      <c r="Q392" s="1">
        <f t="shared" si="63"/>
        <v>61.622199373852894</v>
      </c>
    </row>
    <row r="393" spans="1:17">
      <c r="B393" s="1" t="s">
        <v>9</v>
      </c>
      <c r="C393" s="3">
        <f>Nikkei!F387</f>
        <v>1.2708968016650401E-2</v>
      </c>
      <c r="D393" s="3">
        <f>Mainichi!F387</f>
        <v>2.29731421472994E-2</v>
      </c>
      <c r="E393" s="3">
        <f>Asahi!F387</f>
        <v>-3.58483658178193E-3</v>
      </c>
      <c r="F393" s="3">
        <f>Yomiuri!F387</f>
        <v>1.4293568403877899E-2</v>
      </c>
      <c r="G393" s="1">
        <f t="shared" ref="G393:G398" si="64">C393/$C$5</f>
        <v>0.30513189094686849</v>
      </c>
      <c r="H393" s="1">
        <f t="shared" ref="H393:H398" si="65">D393/$D$5</f>
        <v>0.67704548710894474</v>
      </c>
      <c r="I393" s="1">
        <f t="shared" ref="I393:I398" si="66">E393/$E$5</f>
        <v>-8.2375743899600756E-2</v>
      </c>
      <c r="J393" s="1">
        <f t="shared" ref="J393:J398" si="67">F393/$F$5</f>
        <v>0.36446748846160593</v>
      </c>
      <c r="K393" s="1">
        <f t="shared" ref="K393:K398" si="68">AVERAGE(G393:J393)</f>
        <v>0.31606728065445455</v>
      </c>
      <c r="L393" s="10">
        <f t="shared" ref="L393:L398" si="69">IF($N$9&lt;0,Q393,M393)</f>
        <v>83.314353160375944</v>
      </c>
      <c r="M393" s="1">
        <f t="shared" ref="M393:M398" si="70">K393*$M$7</f>
        <v>54.556738367685803</v>
      </c>
      <c r="O393" s="1">
        <f t="shared" ref="O393:O398" si="71">IF(K393&gt;=0,LN(1+K393),-LN(1-K393))</f>
        <v>0.27464795671364794</v>
      </c>
      <c r="P393" s="1">
        <f t="shared" ref="P393:P398" si="72">EXP(O393)</f>
        <v>1.3160672806544547</v>
      </c>
      <c r="Q393" s="1">
        <f t="shared" ref="Q393:Q398" si="73">P393*$Q$7</f>
        <v>83.314353160375944</v>
      </c>
    </row>
    <row r="394" spans="1:17">
      <c r="B394" s="1" t="s">
        <v>10</v>
      </c>
      <c r="C394" s="3">
        <f>Nikkei!F388</f>
        <v>7.0882926715320699E-3</v>
      </c>
      <c r="D394" s="3">
        <f>Mainichi!F388</f>
        <v>2.8253936263490801E-3</v>
      </c>
      <c r="E394" s="3">
        <f>Asahi!F388</f>
        <v>1.2275590434626599E-3</v>
      </c>
      <c r="F394" s="3">
        <f>Yomiuri!F388</f>
        <v>-3.63518453806642E-3</v>
      </c>
      <c r="G394" s="1">
        <f t="shared" si="64"/>
        <v>0.17018408918928568</v>
      </c>
      <c r="H394" s="1">
        <f t="shared" si="65"/>
        <v>8.3267669340168743E-2</v>
      </c>
      <c r="I394" s="1">
        <f t="shared" si="66"/>
        <v>2.8208005324374997E-2</v>
      </c>
      <c r="J394" s="1">
        <f t="shared" si="67"/>
        <v>-9.2692499258902966E-2</v>
      </c>
      <c r="K394" s="1">
        <f t="shared" si="68"/>
        <v>4.7241816148731623E-2</v>
      </c>
      <c r="L394" s="10">
        <f t="shared" si="69"/>
        <v>66.296211293651382</v>
      </c>
      <c r="M394" s="1">
        <f t="shared" si="70"/>
        <v>8.1544644491639211</v>
      </c>
      <c r="O394" s="1">
        <f t="shared" si="71"/>
        <v>4.6159866203569724E-2</v>
      </c>
      <c r="P394" s="1">
        <f t="shared" si="72"/>
        <v>1.0472418161487316</v>
      </c>
      <c r="Q394" s="1">
        <f t="shared" si="73"/>
        <v>66.296211293651382</v>
      </c>
    </row>
    <row r="395" spans="1:17">
      <c r="B395" s="1" t="s">
        <v>11</v>
      </c>
      <c r="C395" s="3">
        <f>Nikkei!F389</f>
        <v>2.5009700730608698E-3</v>
      </c>
      <c r="D395" s="3">
        <f>Mainichi!F389</f>
        <v>4.5972794224613599E-4</v>
      </c>
      <c r="E395" s="3">
        <f>Asahi!F389</f>
        <v>3.0292046693052499E-4</v>
      </c>
      <c r="F395" s="3">
        <f>Yomiuri!F389</f>
        <v>2.8783285590671601E-2</v>
      </c>
      <c r="G395" s="1">
        <f t="shared" si="64"/>
        <v>6.0046238734317151E-2</v>
      </c>
      <c r="H395" s="1">
        <f t="shared" si="65"/>
        <v>1.3548722529983457E-2</v>
      </c>
      <c r="I395" s="1">
        <f t="shared" si="66"/>
        <v>6.960791164827034E-3</v>
      </c>
      <c r="J395" s="1">
        <f t="shared" si="67"/>
        <v>0.73393651693436313</v>
      </c>
      <c r="K395" s="1">
        <f t="shared" si="68"/>
        <v>0.20362306734087268</v>
      </c>
      <c r="L395" s="10">
        <f t="shared" si="69"/>
        <v>76.196011236253511</v>
      </c>
      <c r="M395" s="1">
        <f t="shared" si="70"/>
        <v>35.147612835909946</v>
      </c>
      <c r="O395" s="1">
        <f t="shared" si="71"/>
        <v>0.18533623087829737</v>
      </c>
      <c r="P395" s="1">
        <f t="shared" si="72"/>
        <v>1.2036230673408728</v>
      </c>
      <c r="Q395" s="1">
        <f t="shared" si="73"/>
        <v>76.196011236253511</v>
      </c>
    </row>
    <row r="396" spans="1:17">
      <c r="B396" s="1" t="s">
        <v>12</v>
      </c>
      <c r="C396" s="3">
        <f>Nikkei!F390</f>
        <v>5.5843680275559403E-3</v>
      </c>
      <c r="D396" s="3">
        <f>Mainichi!F390</f>
        <v>1.29106241226034E-4</v>
      </c>
      <c r="E396" s="3">
        <f>Asahi!F390</f>
        <v>8.9583023101189301E-4</v>
      </c>
      <c r="F396" s="3">
        <f>Yomiuri!F390</f>
        <v>4.6492569806778801E-3</v>
      </c>
      <c r="G396" s="1">
        <f t="shared" si="64"/>
        <v>0.13407609286284752</v>
      </c>
      <c r="H396" s="1">
        <f t="shared" si="65"/>
        <v>3.8049125983386934E-3</v>
      </c>
      <c r="I396" s="1">
        <f t="shared" si="66"/>
        <v>2.058522892295259E-2</v>
      </c>
      <c r="J396" s="1">
        <f t="shared" si="67"/>
        <v>0.11855003362914826</v>
      </c>
      <c r="K396" s="1">
        <f t="shared" si="68"/>
        <v>6.9254067003321762E-2</v>
      </c>
      <c r="L396" s="10">
        <f t="shared" si="69"/>
        <v>67.689708775514262</v>
      </c>
      <c r="M396" s="1">
        <f t="shared" si="70"/>
        <v>11.954024493060597</v>
      </c>
      <c r="O396" s="1">
        <f t="shared" si="71"/>
        <v>6.6961271721408519E-2</v>
      </c>
      <c r="P396" s="1">
        <f t="shared" si="72"/>
        <v>1.0692540670033217</v>
      </c>
      <c r="Q396" s="1">
        <f t="shared" si="73"/>
        <v>67.689708775514262</v>
      </c>
    </row>
    <row r="397" spans="1:17">
      <c r="B397" s="1" t="s">
        <v>13</v>
      </c>
      <c r="C397" s="3">
        <f>Nikkei!F391</f>
        <v>1.8297113220569001E-2</v>
      </c>
      <c r="D397" s="3">
        <f>Mainichi!F391</f>
        <v>3.23069823180567E-4</v>
      </c>
      <c r="E397" s="3">
        <f>Asahi!F391</f>
        <v>1.26435200091565E-3</v>
      </c>
      <c r="F397" s="3">
        <f>Yomiuri!F391</f>
        <v>3.2686456522059001E-3</v>
      </c>
      <c r="G397" s="1">
        <f t="shared" si="64"/>
        <v>0.43929867071399248</v>
      </c>
      <c r="H397" s="1">
        <f t="shared" si="65"/>
        <v>9.5212472200369297E-3</v>
      </c>
      <c r="I397" s="1">
        <f t="shared" si="66"/>
        <v>2.9053468477663245E-2</v>
      </c>
      <c r="J397" s="1">
        <f t="shared" si="67"/>
        <v>8.3346232226182509E-2</v>
      </c>
      <c r="K397" s="1">
        <f t="shared" si="68"/>
        <v>0.14030490465946879</v>
      </c>
      <c r="L397" s="10">
        <f t="shared" si="69"/>
        <v>72.187620597986665</v>
      </c>
      <c r="M397" s="1">
        <f t="shared" si="70"/>
        <v>24.218191643753929</v>
      </c>
      <c r="O397" s="1">
        <f t="shared" si="71"/>
        <v>0.131295686872898</v>
      </c>
      <c r="P397" s="1">
        <f t="shared" si="72"/>
        <v>1.1403049046594689</v>
      </c>
      <c r="Q397" s="1">
        <f t="shared" si="73"/>
        <v>72.187620597986665</v>
      </c>
    </row>
    <row r="398" spans="1:17">
      <c r="B398" s="1" t="s">
        <v>14</v>
      </c>
      <c r="C398" s="3">
        <f>Nikkei!F392</f>
        <v>7.3671060286102704E-3</v>
      </c>
      <c r="D398" s="3">
        <f>Mainichi!F392</f>
        <v>-5.2285086825024898E-4</v>
      </c>
      <c r="E398" s="3">
        <f>Asahi!F392</f>
        <v>2.2637566228225201E-3</v>
      </c>
      <c r="F398" s="3">
        <f>Yomiuri!F392</f>
        <v>2.20301399308065E-3</v>
      </c>
      <c r="G398" s="1">
        <f t="shared" si="64"/>
        <v>0.17687816905124273</v>
      </c>
      <c r="H398" s="1">
        <f t="shared" si="65"/>
        <v>-1.5409029313886788E-2</v>
      </c>
      <c r="I398" s="1">
        <f t="shared" si="66"/>
        <v>5.2018727090750477E-2</v>
      </c>
      <c r="J398" s="1">
        <f t="shared" si="67"/>
        <v>5.6174004588388234E-2</v>
      </c>
      <c r="K398" s="1">
        <f t="shared" si="68"/>
        <v>6.7415467854123667E-2</v>
      </c>
      <c r="L398" s="10">
        <f t="shared" si="69"/>
        <v>67.573315258945357</v>
      </c>
      <c r="M398" s="1">
        <f t="shared" si="70"/>
        <v>11.636661770357536</v>
      </c>
      <c r="O398" s="1">
        <f t="shared" si="71"/>
        <v>6.5240275963286617E-2</v>
      </c>
      <c r="P398" s="1">
        <f t="shared" si="72"/>
        <v>1.0674154678541237</v>
      </c>
      <c r="Q398" s="1">
        <f t="shared" si="73"/>
        <v>67.573315258945357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2"/>
  <sheetViews>
    <sheetView workbookViewId="0"/>
  </sheetViews>
  <sheetFormatPr defaultColWidth="9.21875" defaultRowHeight="15"/>
  <cols>
    <col min="1" max="1" width="5.21875" style="1" bestFit="1" customWidth="1"/>
    <col min="2" max="2" width="4.6640625" style="1" bestFit="1" customWidth="1"/>
    <col min="3" max="3" width="7" style="1" bestFit="1" customWidth="1"/>
    <col min="4" max="4" width="6.33203125" style="3" customWidth="1"/>
    <col min="5" max="5" width="24.77734375" style="8" bestFit="1" customWidth="1"/>
    <col min="6" max="6" width="24.77734375" style="7" bestFit="1" customWidth="1"/>
    <col min="7" max="8" width="24.77734375" style="9" customWidth="1"/>
    <col min="9" max="16384" width="9.21875" style="1"/>
  </cols>
  <sheetData>
    <row r="1" spans="1:8">
      <c r="C1" s="1" t="s">
        <v>20</v>
      </c>
      <c r="D1" s="1" t="s">
        <v>34</v>
      </c>
      <c r="E1" s="8" t="s">
        <v>36</v>
      </c>
      <c r="F1" s="7" t="s">
        <v>21</v>
      </c>
      <c r="G1" s="9" t="s">
        <v>31</v>
      </c>
      <c r="H1" s="9" t="s">
        <v>32</v>
      </c>
    </row>
    <row r="2" spans="1:8">
      <c r="A2" s="1">
        <v>1987</v>
      </c>
      <c r="B2" s="1" t="s">
        <v>8</v>
      </c>
      <c r="C2" s="3">
        <f>RawData!C3</f>
        <v>8599</v>
      </c>
      <c r="D2" s="3">
        <f>RawData!G3</f>
        <v>6</v>
      </c>
      <c r="E2" s="8">
        <f>D2/C2*100</f>
        <v>6.9775555297127576E-2</v>
      </c>
      <c r="F2" s="7">
        <f>G2</f>
        <v>4.94382318145144E-2</v>
      </c>
      <c r="G2" s="9">
        <v>4.94382318145144E-2</v>
      </c>
    </row>
    <row r="3" spans="1:8">
      <c r="B3" s="1" t="s">
        <v>9</v>
      </c>
      <c r="C3" s="3">
        <f>RawData!C4</f>
        <v>8119</v>
      </c>
      <c r="D3" s="3">
        <f>RawData!G4</f>
        <v>8</v>
      </c>
      <c r="E3" s="8">
        <f t="shared" ref="E3:E66" si="0">D3/C3*100</f>
        <v>9.8534302253972167E-2</v>
      </c>
      <c r="F3" s="7">
        <f t="shared" ref="F3:F66" si="1">G3</f>
        <v>0.10236026140492401</v>
      </c>
      <c r="G3" s="9">
        <v>0.10236026140492401</v>
      </c>
    </row>
    <row r="4" spans="1:8">
      <c r="B4" s="1" t="s">
        <v>10</v>
      </c>
      <c r="C4" s="3">
        <f>RawData!C5</f>
        <v>9087</v>
      </c>
      <c r="D4" s="3">
        <f>RawData!G5</f>
        <v>4</v>
      </c>
      <c r="E4" s="8">
        <f t="shared" si="0"/>
        <v>4.4018928139099814E-2</v>
      </c>
      <c r="F4" s="7">
        <f t="shared" si="1"/>
        <v>5.1544042427228098E-2</v>
      </c>
      <c r="G4" s="9">
        <v>5.1544042427228098E-2</v>
      </c>
    </row>
    <row r="5" spans="1:8">
      <c r="B5" s="1" t="s">
        <v>11</v>
      </c>
      <c r="C5" s="3">
        <f>RawData!C6</f>
        <v>9134</v>
      </c>
      <c r="D5" s="3">
        <f>RawData!G6</f>
        <v>8</v>
      </c>
      <c r="E5" s="8">
        <f t="shared" si="0"/>
        <v>8.7584847821326917E-2</v>
      </c>
      <c r="F5" s="7">
        <f t="shared" si="1"/>
        <v>5.9697281160057403E-2</v>
      </c>
      <c r="G5" s="9">
        <v>5.9697281160057403E-2</v>
      </c>
    </row>
    <row r="6" spans="1:8">
      <c r="B6" s="1" t="s">
        <v>12</v>
      </c>
      <c r="C6" s="3">
        <f>RawData!C7</f>
        <v>11071</v>
      </c>
      <c r="D6" s="3">
        <f>RawData!G7</f>
        <v>4</v>
      </c>
      <c r="E6" s="8">
        <f t="shared" si="0"/>
        <v>3.6130430855387953E-2</v>
      </c>
      <c r="F6" s="7">
        <f t="shared" si="1"/>
        <v>3.8945156702131001E-2</v>
      </c>
      <c r="G6" s="9">
        <v>3.8945156702131001E-2</v>
      </c>
    </row>
    <row r="7" spans="1:8">
      <c r="B7" s="1" t="s">
        <v>13</v>
      </c>
      <c r="C7" s="3">
        <f>RawData!C8</f>
        <v>9384</v>
      </c>
      <c r="D7" s="3">
        <f>RawData!G8</f>
        <v>1</v>
      </c>
      <c r="E7" s="8">
        <f t="shared" si="0"/>
        <v>1.0656436487638534E-2</v>
      </c>
      <c r="F7" s="7">
        <f t="shared" si="1"/>
        <v>1.03704173210321E-2</v>
      </c>
      <c r="G7" s="9">
        <v>1.03704173210321E-2</v>
      </c>
    </row>
    <row r="8" spans="1:8">
      <c r="B8" s="1" t="s">
        <v>14</v>
      </c>
      <c r="C8" s="3">
        <f>RawData!C9</f>
        <v>9897</v>
      </c>
      <c r="D8" s="3">
        <f>RawData!G9</f>
        <v>0</v>
      </c>
      <c r="E8" s="8">
        <f t="shared" si="0"/>
        <v>0</v>
      </c>
      <c r="F8" s="7">
        <f t="shared" si="1"/>
        <v>1.5693336702267E-2</v>
      </c>
      <c r="G8" s="9">
        <v>1.5693336702267E-2</v>
      </c>
    </row>
    <row r="9" spans="1:8">
      <c r="B9" s="1" t="s">
        <v>15</v>
      </c>
      <c r="C9" s="3">
        <f>RawData!C10</f>
        <v>8687</v>
      </c>
      <c r="D9" s="3">
        <f>RawData!G10</f>
        <v>5</v>
      </c>
      <c r="E9" s="8">
        <f t="shared" si="0"/>
        <v>5.7557269483135713E-2</v>
      </c>
      <c r="F9" s="7">
        <f t="shared" si="1"/>
        <v>6.2227036864926498E-2</v>
      </c>
      <c r="G9" s="9">
        <v>6.2227036864926498E-2</v>
      </c>
    </row>
    <row r="10" spans="1:8">
      <c r="B10" s="1" t="s">
        <v>16</v>
      </c>
      <c r="C10" s="3">
        <f>RawData!C11</f>
        <v>8726</v>
      </c>
      <c r="D10" s="3">
        <f>RawData!G11</f>
        <v>1</v>
      </c>
      <c r="E10" s="8">
        <f t="shared" si="0"/>
        <v>1.1460004584001834E-2</v>
      </c>
      <c r="F10" s="7">
        <f t="shared" si="1"/>
        <v>2.3066815979320299E-2</v>
      </c>
      <c r="G10" s="9">
        <v>2.3066815979320299E-2</v>
      </c>
    </row>
    <row r="11" spans="1:8">
      <c r="B11" s="1" t="s">
        <v>17</v>
      </c>
      <c r="C11" s="3">
        <f>RawData!C12</f>
        <v>9506</v>
      </c>
      <c r="D11" s="3">
        <f>RawData!G12</f>
        <v>7</v>
      </c>
      <c r="E11" s="8">
        <f t="shared" si="0"/>
        <v>7.3637702503681887E-2</v>
      </c>
      <c r="F11" s="7">
        <f t="shared" si="1"/>
        <v>4.99117615556261E-2</v>
      </c>
      <c r="G11" s="9">
        <v>4.99117615556261E-2</v>
      </c>
    </row>
    <row r="12" spans="1:8">
      <c r="B12" s="1" t="s">
        <v>18</v>
      </c>
      <c r="C12" s="3">
        <f>RawData!C13</f>
        <v>9646</v>
      </c>
      <c r="D12" s="3">
        <f>RawData!G13</f>
        <v>4</v>
      </c>
      <c r="E12" s="8">
        <f t="shared" si="0"/>
        <v>4.1467965996267883E-2</v>
      </c>
      <c r="F12" s="7">
        <f t="shared" si="1"/>
        <v>5.06574490625991E-2</v>
      </c>
      <c r="G12" s="9">
        <v>5.06574490625991E-2</v>
      </c>
    </row>
    <row r="13" spans="1:8">
      <c r="B13" s="1" t="s">
        <v>19</v>
      </c>
      <c r="C13" s="3">
        <f>RawData!C14</f>
        <v>9046</v>
      </c>
      <c r="D13" s="3">
        <f>RawData!G14</f>
        <v>7</v>
      </c>
      <c r="E13" s="8">
        <f t="shared" si="0"/>
        <v>7.738226840592527E-2</v>
      </c>
      <c r="F13" s="7">
        <f t="shared" si="1"/>
        <v>9.4563162831901706E-2</v>
      </c>
      <c r="G13" s="9">
        <v>9.4563162831901706E-2</v>
      </c>
    </row>
    <row r="14" spans="1:8">
      <c r="A14" s="1">
        <v>1988</v>
      </c>
      <c r="B14" s="1" t="s">
        <v>8</v>
      </c>
      <c r="C14" s="3">
        <f>RawData!C15</f>
        <v>8621</v>
      </c>
      <c r="D14" s="3">
        <f>RawData!G15</f>
        <v>6</v>
      </c>
      <c r="E14" s="8">
        <f t="shared" si="0"/>
        <v>6.959749449019835E-2</v>
      </c>
      <c r="F14" s="7">
        <f t="shared" si="1"/>
        <v>5.1187537584488997E-2</v>
      </c>
      <c r="G14" s="9">
        <v>5.1187537584488997E-2</v>
      </c>
    </row>
    <row r="15" spans="1:8">
      <c r="B15" s="1" t="s">
        <v>9</v>
      </c>
      <c r="C15" s="3">
        <f>RawData!C16</f>
        <v>8542</v>
      </c>
      <c r="D15" s="3">
        <f>RawData!G16</f>
        <v>0</v>
      </c>
      <c r="E15" s="8">
        <f t="shared" si="0"/>
        <v>0</v>
      </c>
      <c r="F15" s="7">
        <f t="shared" si="1"/>
        <v>1.6302182321550299E-3</v>
      </c>
      <c r="G15" s="9">
        <v>1.6302182321550299E-3</v>
      </c>
    </row>
    <row r="16" spans="1:8">
      <c r="B16" s="1" t="s">
        <v>10</v>
      </c>
      <c r="C16" s="3">
        <f>RawData!C17</f>
        <v>9358</v>
      </c>
      <c r="D16" s="3">
        <f>RawData!G17</f>
        <v>3</v>
      </c>
      <c r="E16" s="8">
        <f t="shared" si="0"/>
        <v>3.205813207950417E-2</v>
      </c>
      <c r="F16" s="7">
        <f t="shared" si="1"/>
        <v>3.6368500641976199E-2</v>
      </c>
      <c r="G16" s="9">
        <v>3.6368500641976199E-2</v>
      </c>
    </row>
    <row r="17" spans="1:7">
      <c r="B17" s="1" t="s">
        <v>11</v>
      </c>
      <c r="C17" s="3">
        <f>RawData!C18</f>
        <v>9423</v>
      </c>
      <c r="D17" s="3">
        <f>RawData!G18</f>
        <v>4</v>
      </c>
      <c r="E17" s="8">
        <f t="shared" si="0"/>
        <v>4.2449326116947891E-2</v>
      </c>
      <c r="F17" s="7">
        <f t="shared" si="1"/>
        <v>1.68938822006841E-2</v>
      </c>
      <c r="G17" s="9">
        <v>1.68938822006841E-2</v>
      </c>
    </row>
    <row r="18" spans="1:7">
      <c r="B18" s="1" t="s">
        <v>12</v>
      </c>
      <c r="C18" s="3">
        <f>RawData!C19</f>
        <v>10920</v>
      </c>
      <c r="D18" s="3">
        <f>RawData!G19</f>
        <v>1</v>
      </c>
      <c r="E18" s="8">
        <f t="shared" si="0"/>
        <v>9.1575091575091579E-3</v>
      </c>
      <c r="F18" s="7">
        <f t="shared" si="1"/>
        <v>1.2942114092297299E-2</v>
      </c>
      <c r="G18" s="9">
        <v>1.2942114092297299E-2</v>
      </c>
    </row>
    <row r="19" spans="1:7">
      <c r="B19" s="1" t="s">
        <v>13</v>
      </c>
      <c r="C19" s="3">
        <f>RawData!C20</f>
        <v>9537</v>
      </c>
      <c r="D19" s="3">
        <f>RawData!G20</f>
        <v>3</v>
      </c>
      <c r="E19" s="8">
        <f t="shared" si="0"/>
        <v>3.1456432840515886E-2</v>
      </c>
      <c r="F19" s="7">
        <f t="shared" si="1"/>
        <v>3.10961461398007E-2</v>
      </c>
      <c r="G19" s="9">
        <v>3.10961461398007E-2</v>
      </c>
    </row>
    <row r="20" spans="1:7">
      <c r="B20" s="1" t="s">
        <v>14</v>
      </c>
      <c r="C20" s="3">
        <f>RawData!C21</f>
        <v>10029</v>
      </c>
      <c r="D20" s="3">
        <f>RawData!G21</f>
        <v>3</v>
      </c>
      <c r="E20" s="8">
        <f t="shared" si="0"/>
        <v>2.9913251570445706E-2</v>
      </c>
      <c r="F20" s="7">
        <f t="shared" si="1"/>
        <v>4.4588427484292703E-2</v>
      </c>
      <c r="G20" s="9">
        <v>4.4588427484292703E-2</v>
      </c>
    </row>
    <row r="21" spans="1:7">
      <c r="B21" s="1" t="s">
        <v>15</v>
      </c>
      <c r="C21" s="3">
        <f>RawData!C22</f>
        <v>8982</v>
      </c>
      <c r="D21" s="3">
        <f>RawData!G22</f>
        <v>2</v>
      </c>
      <c r="E21" s="8">
        <f t="shared" si="0"/>
        <v>2.2266755733689601E-2</v>
      </c>
      <c r="F21" s="7">
        <f t="shared" si="1"/>
        <v>2.72091686125552E-2</v>
      </c>
      <c r="G21" s="9">
        <v>2.72091686125552E-2</v>
      </c>
    </row>
    <row r="22" spans="1:7">
      <c r="B22" s="1" t="s">
        <v>16</v>
      </c>
      <c r="C22" s="3">
        <f>RawData!C23</f>
        <v>8573</v>
      </c>
      <c r="D22" s="3">
        <f>RawData!G23</f>
        <v>0</v>
      </c>
      <c r="E22" s="8">
        <f t="shared" si="0"/>
        <v>0</v>
      </c>
      <c r="F22" s="7">
        <f t="shared" si="1"/>
        <v>1.07980879875439E-2</v>
      </c>
      <c r="G22" s="9">
        <v>1.07980879875439E-2</v>
      </c>
    </row>
    <row r="23" spans="1:7">
      <c r="B23" s="1" t="s">
        <v>17</v>
      </c>
      <c r="C23" s="3">
        <f>RawData!C24</f>
        <v>9273</v>
      </c>
      <c r="D23" s="3">
        <f>RawData!G24</f>
        <v>4</v>
      </c>
      <c r="E23" s="8">
        <f t="shared" si="0"/>
        <v>4.3135986196484413E-2</v>
      </c>
      <c r="F23" s="7">
        <f t="shared" si="1"/>
        <v>2.2734636613081099E-2</v>
      </c>
      <c r="G23" s="9">
        <v>2.2734636613081099E-2</v>
      </c>
    </row>
    <row r="24" spans="1:7">
      <c r="B24" s="1" t="s">
        <v>18</v>
      </c>
      <c r="C24" s="3">
        <f>RawData!C25</f>
        <v>10241</v>
      </c>
      <c r="D24" s="3">
        <f>RawData!G25</f>
        <v>4</v>
      </c>
      <c r="E24" s="8">
        <f t="shared" si="0"/>
        <v>3.9058685675227023E-2</v>
      </c>
      <c r="F24" s="7">
        <f t="shared" si="1"/>
        <v>4.8068305877131803E-2</v>
      </c>
      <c r="G24" s="9">
        <v>4.8068305877131803E-2</v>
      </c>
    </row>
    <row r="25" spans="1:7">
      <c r="B25" s="1" t="s">
        <v>19</v>
      </c>
      <c r="C25" s="3">
        <f>RawData!C26</f>
        <v>8944</v>
      </c>
      <c r="D25" s="3">
        <f>RawData!G26</f>
        <v>2</v>
      </c>
      <c r="E25" s="8">
        <f t="shared" si="0"/>
        <v>2.2361359570661897E-2</v>
      </c>
      <c r="F25" s="7">
        <f t="shared" si="1"/>
        <v>3.9047119461497901E-2</v>
      </c>
      <c r="G25" s="9">
        <v>3.9047119461497901E-2</v>
      </c>
    </row>
    <row r="26" spans="1:7">
      <c r="A26" s="1">
        <v>1989</v>
      </c>
      <c r="B26" s="1" t="s">
        <v>8</v>
      </c>
      <c r="C26" s="3">
        <f>RawData!C27</f>
        <v>8849</v>
      </c>
      <c r="D26" s="3">
        <f>RawData!G27</f>
        <v>6</v>
      </c>
      <c r="E26" s="8">
        <f t="shared" si="0"/>
        <v>6.7804271669115151E-2</v>
      </c>
      <c r="F26" s="7">
        <f t="shared" si="1"/>
        <v>5.0867327968396103E-2</v>
      </c>
      <c r="G26" s="9">
        <v>5.0867327968396103E-2</v>
      </c>
    </row>
    <row r="27" spans="1:7">
      <c r="B27" s="1" t="s">
        <v>9</v>
      </c>
      <c r="C27" s="3">
        <f>RawData!C28</f>
        <v>8474</v>
      </c>
      <c r="D27" s="3">
        <f>RawData!G28</f>
        <v>2</v>
      </c>
      <c r="E27" s="8">
        <f t="shared" si="0"/>
        <v>2.3601604909133819E-2</v>
      </c>
      <c r="F27" s="7">
        <f t="shared" si="1"/>
        <v>2.2254778994320601E-2</v>
      </c>
      <c r="G27" s="9">
        <v>2.2254778994320601E-2</v>
      </c>
    </row>
    <row r="28" spans="1:7">
      <c r="B28" s="1" t="s">
        <v>10</v>
      </c>
      <c r="C28" s="3">
        <f>RawData!C29</f>
        <v>9580</v>
      </c>
      <c r="D28" s="3">
        <f>RawData!G29</f>
        <v>2</v>
      </c>
      <c r="E28" s="8">
        <f t="shared" si="0"/>
        <v>2.0876826722338204E-2</v>
      </c>
      <c r="F28" s="7">
        <f t="shared" si="1"/>
        <v>2.1468587294956099E-2</v>
      </c>
      <c r="G28" s="9">
        <v>2.1468587294956099E-2</v>
      </c>
    </row>
    <row r="29" spans="1:7">
      <c r="B29" s="1" t="s">
        <v>11</v>
      </c>
      <c r="C29" s="3">
        <f>RawData!C30</f>
        <v>9327</v>
      </c>
      <c r="D29" s="3">
        <f>RawData!G30</f>
        <v>7</v>
      </c>
      <c r="E29" s="8">
        <f t="shared" si="0"/>
        <v>7.5050927415031624E-2</v>
      </c>
      <c r="F29" s="7">
        <f t="shared" si="1"/>
        <v>5.4888642679579797E-2</v>
      </c>
      <c r="G29" s="9">
        <v>5.4888642679579797E-2</v>
      </c>
    </row>
    <row r="30" spans="1:7">
      <c r="B30" s="1" t="s">
        <v>12</v>
      </c>
      <c r="C30" s="3">
        <f>RawData!C31</f>
        <v>12356</v>
      </c>
      <c r="D30" s="3">
        <f>RawData!G31</f>
        <v>8</v>
      </c>
      <c r="E30" s="8">
        <f t="shared" si="0"/>
        <v>6.4745872450631278E-2</v>
      </c>
      <c r="F30" s="7">
        <f t="shared" si="1"/>
        <v>7.0241669250790506E-2</v>
      </c>
      <c r="G30" s="9">
        <v>7.0241669250790506E-2</v>
      </c>
    </row>
    <row r="31" spans="1:7">
      <c r="B31" s="1" t="s">
        <v>13</v>
      </c>
      <c r="C31" s="3">
        <f>RawData!C32</f>
        <v>11141</v>
      </c>
      <c r="D31" s="3">
        <f>RawData!G32</f>
        <v>8</v>
      </c>
      <c r="E31" s="8">
        <f t="shared" si="0"/>
        <v>7.1806839601472036E-2</v>
      </c>
      <c r="F31" s="7">
        <f t="shared" si="1"/>
        <v>6.9043261283000798E-2</v>
      </c>
      <c r="G31" s="9">
        <v>6.9043261283000798E-2</v>
      </c>
    </row>
    <row r="32" spans="1:7">
      <c r="B32" s="1" t="s">
        <v>14</v>
      </c>
      <c r="C32" s="3">
        <f>RawData!C33</f>
        <v>10555</v>
      </c>
      <c r="D32" s="3">
        <f>RawData!G33</f>
        <v>0</v>
      </c>
      <c r="E32" s="8">
        <f t="shared" si="0"/>
        <v>0</v>
      </c>
      <c r="F32" s="7">
        <f t="shared" si="1"/>
        <v>1.1870034479350601E-2</v>
      </c>
      <c r="G32" s="9">
        <v>1.1870034479350601E-2</v>
      </c>
    </row>
    <row r="33" spans="1:7">
      <c r="B33" s="1" t="s">
        <v>15</v>
      </c>
      <c r="C33" s="3">
        <f>RawData!C34</f>
        <v>9556</v>
      </c>
      <c r="D33" s="3">
        <f>RawData!G34</f>
        <v>2</v>
      </c>
      <c r="E33" s="8">
        <f t="shared" si="0"/>
        <v>2.0929259104227712E-2</v>
      </c>
      <c r="F33" s="7">
        <f t="shared" si="1"/>
        <v>2.6311886868222799E-2</v>
      </c>
      <c r="G33" s="9">
        <v>2.6311886868222799E-2</v>
      </c>
    </row>
    <row r="34" spans="1:7">
      <c r="B34" s="1" t="s">
        <v>16</v>
      </c>
      <c r="C34" s="3">
        <f>RawData!C35</f>
        <v>9603</v>
      </c>
      <c r="D34" s="3">
        <f>RawData!G35</f>
        <v>6</v>
      </c>
      <c r="E34" s="8">
        <f t="shared" si="0"/>
        <v>6.2480474851608868E-2</v>
      </c>
      <c r="F34" s="7">
        <f t="shared" si="1"/>
        <v>6.9466982416892503E-2</v>
      </c>
      <c r="G34" s="9">
        <v>6.9466982416892503E-2</v>
      </c>
    </row>
    <row r="35" spans="1:7">
      <c r="B35" s="1" t="s">
        <v>17</v>
      </c>
      <c r="C35" s="3">
        <f>RawData!C36</f>
        <v>10077</v>
      </c>
      <c r="D35" s="3">
        <f>RawData!G36</f>
        <v>8</v>
      </c>
      <c r="E35" s="8">
        <f t="shared" si="0"/>
        <v>7.9388706956435448E-2</v>
      </c>
      <c r="F35" s="7">
        <f t="shared" si="1"/>
        <v>6.4300019893370794E-2</v>
      </c>
      <c r="G35" s="9">
        <v>6.4300019893370794E-2</v>
      </c>
    </row>
    <row r="36" spans="1:7">
      <c r="B36" s="1" t="s">
        <v>18</v>
      </c>
      <c r="C36" s="3">
        <f>RawData!C37</f>
        <v>10920</v>
      </c>
      <c r="D36" s="3">
        <f>RawData!G37</f>
        <v>1</v>
      </c>
      <c r="E36" s="8">
        <f t="shared" si="0"/>
        <v>9.1575091575091579E-3</v>
      </c>
      <c r="F36" s="7">
        <f t="shared" si="1"/>
        <v>1.90778844894882E-2</v>
      </c>
      <c r="G36" s="9">
        <v>1.90778844894882E-2</v>
      </c>
    </row>
    <row r="37" spans="1:7">
      <c r="B37" s="1" t="s">
        <v>19</v>
      </c>
      <c r="C37" s="3">
        <f>RawData!C38</f>
        <v>9682</v>
      </c>
      <c r="D37" s="3">
        <f>RawData!G38</f>
        <v>0</v>
      </c>
      <c r="E37" s="8">
        <f t="shared" si="0"/>
        <v>0</v>
      </c>
      <c r="F37" s="7">
        <f t="shared" si="1"/>
        <v>1.6131391918799001E-2</v>
      </c>
      <c r="G37" s="9">
        <v>1.6131391918799001E-2</v>
      </c>
    </row>
    <row r="38" spans="1:7">
      <c r="A38" s="1">
        <v>1990</v>
      </c>
      <c r="B38" s="1" t="s">
        <v>8</v>
      </c>
      <c r="C38" s="3">
        <f>RawData!C39</f>
        <v>9391</v>
      </c>
      <c r="D38" s="3">
        <f>RawData!G39</f>
        <v>9</v>
      </c>
      <c r="E38" s="8">
        <f t="shared" si="0"/>
        <v>9.5836439143861141E-2</v>
      </c>
      <c r="F38" s="7">
        <f t="shared" si="1"/>
        <v>8.3564369802642896E-2</v>
      </c>
      <c r="G38" s="9">
        <v>8.3564369802642896E-2</v>
      </c>
    </row>
    <row r="39" spans="1:7">
      <c r="B39" s="1" t="s">
        <v>9</v>
      </c>
      <c r="C39" s="3">
        <f>RawData!C40</f>
        <v>9247</v>
      </c>
      <c r="D39" s="3">
        <f>RawData!G40</f>
        <v>3</v>
      </c>
      <c r="E39" s="8">
        <f t="shared" si="0"/>
        <v>3.2442954471720561E-2</v>
      </c>
      <c r="F39" s="7">
        <f t="shared" si="1"/>
        <v>2.7765677275080902E-2</v>
      </c>
      <c r="G39" s="9">
        <v>2.7765677275080902E-2</v>
      </c>
    </row>
    <row r="40" spans="1:7">
      <c r="B40" s="1" t="s">
        <v>10</v>
      </c>
      <c r="C40" s="3">
        <f>RawData!C41</f>
        <v>10715</v>
      </c>
      <c r="D40" s="3">
        <f>RawData!G41</f>
        <v>4</v>
      </c>
      <c r="E40" s="8">
        <f t="shared" si="0"/>
        <v>3.7330844610359307E-2</v>
      </c>
      <c r="F40" s="7">
        <f t="shared" si="1"/>
        <v>3.48329217048194E-2</v>
      </c>
      <c r="G40" s="9">
        <v>3.48329217048194E-2</v>
      </c>
    </row>
    <row r="41" spans="1:7">
      <c r="B41" s="1" t="s">
        <v>11</v>
      </c>
      <c r="C41" s="3">
        <f>RawData!C42</f>
        <v>9946</v>
      </c>
      <c r="D41" s="3">
        <f>RawData!G42</f>
        <v>5</v>
      </c>
      <c r="E41" s="8">
        <f t="shared" si="0"/>
        <v>5.0271465915946112E-2</v>
      </c>
      <c r="F41" s="7">
        <f t="shared" si="1"/>
        <v>3.63337637885984E-2</v>
      </c>
      <c r="G41" s="9">
        <v>3.63337637885984E-2</v>
      </c>
    </row>
    <row r="42" spans="1:7">
      <c r="B42" s="1" t="s">
        <v>12</v>
      </c>
      <c r="C42" s="3">
        <f>RawData!C43</f>
        <v>12754</v>
      </c>
      <c r="D42" s="3">
        <f>RawData!G43</f>
        <v>1</v>
      </c>
      <c r="E42" s="8">
        <f t="shared" si="0"/>
        <v>7.840677434530343E-3</v>
      </c>
      <c r="F42" s="7">
        <f t="shared" si="1"/>
        <v>1.30951672563017E-2</v>
      </c>
      <c r="G42" s="9">
        <v>1.30951672563017E-2</v>
      </c>
    </row>
    <row r="43" spans="1:7">
      <c r="B43" s="1" t="s">
        <v>13</v>
      </c>
      <c r="C43" s="3">
        <f>RawData!C44</f>
        <v>11271</v>
      </c>
      <c r="D43" s="3">
        <f>RawData!G44</f>
        <v>1</v>
      </c>
      <c r="E43" s="8">
        <f t="shared" si="0"/>
        <v>8.8723272114275571E-3</v>
      </c>
      <c r="F43" s="7">
        <f t="shared" si="1"/>
        <v>1.4641388080325001E-3</v>
      </c>
      <c r="G43" s="9">
        <v>1.4641388080325001E-3</v>
      </c>
    </row>
    <row r="44" spans="1:7">
      <c r="B44" s="1" t="s">
        <v>14</v>
      </c>
      <c r="C44" s="3">
        <f>RawData!C45</f>
        <v>10087</v>
      </c>
      <c r="D44" s="3">
        <f>RawData!G45</f>
        <v>0</v>
      </c>
      <c r="E44" s="8">
        <f t="shared" si="0"/>
        <v>0</v>
      </c>
      <c r="F44" s="7">
        <f t="shared" si="1"/>
        <v>9.8278303292199196E-3</v>
      </c>
      <c r="G44" s="9">
        <v>9.8278303292199196E-3</v>
      </c>
    </row>
    <row r="45" spans="1:7">
      <c r="B45" s="1" t="s">
        <v>15</v>
      </c>
      <c r="C45" s="3">
        <f>RawData!C46</f>
        <v>10220</v>
      </c>
      <c r="D45" s="3">
        <f>RawData!G46</f>
        <v>0</v>
      </c>
      <c r="E45" s="8">
        <f t="shared" si="0"/>
        <v>0</v>
      </c>
      <c r="F45" s="7">
        <f t="shared" si="1"/>
        <v>4.0694758198335096E-3</v>
      </c>
      <c r="G45" s="9">
        <v>4.0694758198335096E-3</v>
      </c>
    </row>
    <row r="46" spans="1:7">
      <c r="B46" s="1" t="s">
        <v>16</v>
      </c>
      <c r="C46" s="3">
        <f>RawData!C47</f>
        <v>9610</v>
      </c>
      <c r="D46" s="3">
        <f>RawData!G47</f>
        <v>1</v>
      </c>
      <c r="E46" s="8">
        <f t="shared" si="0"/>
        <v>1.040582726326743E-2</v>
      </c>
      <c r="F46" s="7">
        <f t="shared" si="1"/>
        <v>1.29870791174274E-2</v>
      </c>
      <c r="G46" s="9">
        <v>1.29870791174274E-2</v>
      </c>
    </row>
    <row r="47" spans="1:7">
      <c r="B47" s="1" t="s">
        <v>17</v>
      </c>
      <c r="C47" s="3">
        <f>RawData!C48</f>
        <v>10451</v>
      </c>
      <c r="D47" s="3">
        <f>RawData!G48</f>
        <v>2</v>
      </c>
      <c r="E47" s="8">
        <f t="shared" si="0"/>
        <v>1.9136924696201318E-2</v>
      </c>
      <c r="F47" s="7">
        <f t="shared" si="1"/>
        <v>1.0368531039082699E-2</v>
      </c>
      <c r="G47" s="9">
        <v>1.0368531039082699E-2</v>
      </c>
    </row>
    <row r="48" spans="1:7">
      <c r="B48" s="1" t="s">
        <v>18</v>
      </c>
      <c r="C48" s="3">
        <f>RawData!C49</f>
        <v>11296</v>
      </c>
      <c r="D48" s="3">
        <f>RawData!G49</f>
        <v>0</v>
      </c>
      <c r="E48" s="8">
        <f t="shared" si="0"/>
        <v>0</v>
      </c>
      <c r="F48" s="7">
        <f t="shared" si="1"/>
        <v>1.07784849968967E-2</v>
      </c>
      <c r="G48" s="9">
        <v>1.07784849968967E-2</v>
      </c>
    </row>
    <row r="49" spans="1:7">
      <c r="B49" s="1" t="s">
        <v>19</v>
      </c>
      <c r="C49" s="3">
        <f>RawData!C50</f>
        <v>9355</v>
      </c>
      <c r="D49" s="3">
        <f>RawData!G50</f>
        <v>1</v>
      </c>
      <c r="E49" s="8">
        <f t="shared" si="0"/>
        <v>1.0689470871191877E-2</v>
      </c>
      <c r="F49" s="7">
        <f t="shared" si="1"/>
        <v>2.6586027507751499E-2</v>
      </c>
      <c r="G49" s="9">
        <v>2.6586027507751499E-2</v>
      </c>
    </row>
    <row r="50" spans="1:7">
      <c r="A50" s="1">
        <v>1991</v>
      </c>
      <c r="B50" s="1" t="s">
        <v>8</v>
      </c>
      <c r="C50" s="3">
        <f>RawData!C51</f>
        <v>9694</v>
      </c>
      <c r="D50" s="3">
        <f>RawData!G51</f>
        <v>2</v>
      </c>
      <c r="E50" s="8">
        <f t="shared" si="0"/>
        <v>2.0631318341242006E-2</v>
      </c>
      <c r="F50" s="7">
        <f t="shared" si="1"/>
        <v>1.47317117442149E-2</v>
      </c>
      <c r="G50" s="9">
        <v>1.47317117442149E-2</v>
      </c>
    </row>
    <row r="51" spans="1:7">
      <c r="B51" s="1" t="s">
        <v>9</v>
      </c>
      <c r="C51" s="3">
        <f>RawData!C52</f>
        <v>9709</v>
      </c>
      <c r="D51" s="3">
        <f>RawData!G52</f>
        <v>7</v>
      </c>
      <c r="E51" s="8">
        <f t="shared" si="0"/>
        <v>7.2098053352559477E-2</v>
      </c>
      <c r="F51" s="7">
        <f t="shared" si="1"/>
        <v>6.5465931487419304E-2</v>
      </c>
      <c r="G51" s="9">
        <v>6.5465931487419304E-2</v>
      </c>
    </row>
    <row r="52" spans="1:7">
      <c r="B52" s="1" t="s">
        <v>10</v>
      </c>
      <c r="C52" s="3">
        <f>RawData!C53</f>
        <v>10589</v>
      </c>
      <c r="D52" s="3">
        <f>RawData!G53</f>
        <v>6</v>
      </c>
      <c r="E52" s="8">
        <f t="shared" si="0"/>
        <v>5.6662574369628863E-2</v>
      </c>
      <c r="F52" s="7">
        <f t="shared" si="1"/>
        <v>5.1196087103836697E-2</v>
      </c>
      <c r="G52" s="9">
        <v>5.1196087103836697E-2</v>
      </c>
    </row>
    <row r="53" spans="1:7">
      <c r="B53" s="1" t="s">
        <v>11</v>
      </c>
      <c r="C53" s="3">
        <f>RawData!C54</f>
        <v>10228</v>
      </c>
      <c r="D53" s="3">
        <f>RawData!G54</f>
        <v>2</v>
      </c>
      <c r="E53" s="8">
        <f t="shared" si="0"/>
        <v>1.9554165037152911E-2</v>
      </c>
      <c r="F53" s="7">
        <f t="shared" si="1"/>
        <v>1.25869395131488E-2</v>
      </c>
      <c r="G53" s="9">
        <v>1.25869395131488E-2</v>
      </c>
    </row>
    <row r="54" spans="1:7">
      <c r="B54" s="1" t="s">
        <v>12</v>
      </c>
      <c r="C54" s="3">
        <f>RawData!C55</f>
        <v>13694</v>
      </c>
      <c r="D54" s="3">
        <f>RawData!G55</f>
        <v>1</v>
      </c>
      <c r="E54" s="8">
        <f t="shared" si="0"/>
        <v>7.3024682342631804E-3</v>
      </c>
      <c r="F54" s="7">
        <f t="shared" si="1"/>
        <v>1.0951902636753099E-2</v>
      </c>
      <c r="G54" s="9">
        <v>1.0951902636753099E-2</v>
      </c>
    </row>
    <row r="55" spans="1:7">
      <c r="B55" s="1" t="s">
        <v>13</v>
      </c>
      <c r="C55" s="3">
        <f>RawData!C56</f>
        <v>11309</v>
      </c>
      <c r="D55" s="3">
        <f>RawData!G56</f>
        <v>2</v>
      </c>
      <c r="E55" s="8">
        <f t="shared" si="0"/>
        <v>1.7685029622424617E-2</v>
      </c>
      <c r="F55" s="7">
        <f t="shared" si="1"/>
        <v>6.0544075000185096E-3</v>
      </c>
      <c r="G55" s="9">
        <v>6.0544075000185096E-3</v>
      </c>
    </row>
    <row r="56" spans="1:7">
      <c r="B56" s="1" t="s">
        <v>14</v>
      </c>
      <c r="C56" s="3">
        <f>RawData!C57</f>
        <v>10359</v>
      </c>
      <c r="D56" s="3">
        <f>RawData!G57</f>
        <v>7</v>
      </c>
      <c r="E56" s="8">
        <f t="shared" si="0"/>
        <v>6.7574090163143155E-2</v>
      </c>
      <c r="F56" s="7">
        <f t="shared" si="1"/>
        <v>7.2635685393201893E-2</v>
      </c>
      <c r="G56" s="9">
        <v>7.2635685393201893E-2</v>
      </c>
    </row>
    <row r="57" spans="1:7">
      <c r="B57" s="1" t="s">
        <v>15</v>
      </c>
      <c r="C57" s="3">
        <f>RawData!C58</f>
        <v>10095</v>
      </c>
      <c r="D57" s="3">
        <f>RawData!G58</f>
        <v>0</v>
      </c>
      <c r="E57" s="8">
        <f t="shared" si="0"/>
        <v>0</v>
      </c>
      <c r="F57" s="7">
        <f t="shared" si="1"/>
        <v>4.7673544624455398E-6</v>
      </c>
      <c r="G57" s="9">
        <v>4.7673544624455398E-6</v>
      </c>
    </row>
    <row r="58" spans="1:7">
      <c r="B58" s="1" t="s">
        <v>16</v>
      </c>
      <c r="C58" s="3">
        <f>RawData!C59</f>
        <v>9619</v>
      </c>
      <c r="D58" s="3">
        <f>RawData!G59</f>
        <v>0</v>
      </c>
      <c r="E58" s="8">
        <f t="shared" si="0"/>
        <v>0</v>
      </c>
      <c r="F58" s="7">
        <f t="shared" si="1"/>
        <v>1.21623692046645E-4</v>
      </c>
      <c r="G58" s="9">
        <v>1.21623692046645E-4</v>
      </c>
    </row>
    <row r="59" spans="1:7">
      <c r="B59" s="1" t="s">
        <v>17</v>
      </c>
      <c r="C59" s="3">
        <f>RawData!C60</f>
        <v>10663</v>
      </c>
      <c r="D59" s="3">
        <f>RawData!G60</f>
        <v>0</v>
      </c>
      <c r="E59" s="8">
        <f t="shared" si="0"/>
        <v>0</v>
      </c>
      <c r="F59" s="7">
        <f t="shared" si="1"/>
        <v>-1.79909247451928E-3</v>
      </c>
      <c r="G59" s="9">
        <v>-1.79909247451928E-3</v>
      </c>
    </row>
    <row r="60" spans="1:7">
      <c r="B60" s="1" t="s">
        <v>18</v>
      </c>
      <c r="C60" s="3">
        <f>RawData!C61</f>
        <v>11816</v>
      </c>
      <c r="D60" s="3">
        <f>RawData!G61</f>
        <v>2</v>
      </c>
      <c r="E60" s="8">
        <f t="shared" si="0"/>
        <v>1.6926201760324982E-2</v>
      </c>
      <c r="F60" s="7">
        <f t="shared" si="1"/>
        <v>2.8358585457327799E-2</v>
      </c>
      <c r="G60" s="9">
        <v>2.8358585457327799E-2</v>
      </c>
    </row>
    <row r="61" spans="1:7">
      <c r="B61" s="1" t="s">
        <v>19</v>
      </c>
      <c r="C61" s="3">
        <f>RawData!C62</f>
        <v>9660</v>
      </c>
      <c r="D61" s="3">
        <f>RawData!G62</f>
        <v>1</v>
      </c>
      <c r="E61" s="8">
        <f t="shared" si="0"/>
        <v>1.0351966873706004E-2</v>
      </c>
      <c r="F61" s="7">
        <f t="shared" si="1"/>
        <v>2.63091569087445E-2</v>
      </c>
      <c r="G61" s="9">
        <v>2.63091569087445E-2</v>
      </c>
    </row>
    <row r="62" spans="1:7">
      <c r="A62" s="1">
        <v>1992</v>
      </c>
      <c r="B62" s="1" t="s">
        <v>8</v>
      </c>
      <c r="C62" s="3">
        <f>RawData!C63</f>
        <v>9627</v>
      </c>
      <c r="D62" s="3">
        <f>RawData!G63</f>
        <v>3</v>
      </c>
      <c r="E62" s="8">
        <f t="shared" si="0"/>
        <v>3.116235587410408E-2</v>
      </c>
      <c r="F62" s="7">
        <f t="shared" si="1"/>
        <v>3.4106793368566202E-2</v>
      </c>
      <c r="G62" s="9">
        <v>3.4106793368566202E-2</v>
      </c>
    </row>
    <row r="63" spans="1:7">
      <c r="B63" s="1" t="s">
        <v>9</v>
      </c>
      <c r="C63" s="3">
        <f>RawData!C64</f>
        <v>10051</v>
      </c>
      <c r="D63" s="3">
        <f>RawData!G64</f>
        <v>6</v>
      </c>
      <c r="E63" s="8">
        <f t="shared" si="0"/>
        <v>5.9695552681325245E-2</v>
      </c>
      <c r="F63" s="7">
        <f t="shared" si="1"/>
        <v>5.0917613875496898E-2</v>
      </c>
      <c r="G63" s="9">
        <v>5.0917613875496898E-2</v>
      </c>
    </row>
    <row r="64" spans="1:7">
      <c r="B64" s="1" t="s">
        <v>10</v>
      </c>
      <c r="C64" s="3">
        <f>RawData!C65</f>
        <v>10700</v>
      </c>
      <c r="D64" s="3">
        <f>RawData!G65</f>
        <v>2</v>
      </c>
      <c r="E64" s="8">
        <f t="shared" si="0"/>
        <v>1.8691588785046728E-2</v>
      </c>
      <c r="F64" s="7">
        <f t="shared" si="1"/>
        <v>1.09803386227988E-2</v>
      </c>
      <c r="G64" s="9">
        <v>1.09803386227988E-2</v>
      </c>
    </row>
    <row r="65" spans="1:7">
      <c r="B65" s="1" t="s">
        <v>11</v>
      </c>
      <c r="C65" s="3">
        <f>RawData!C66</f>
        <v>10796</v>
      </c>
      <c r="D65" s="3">
        <f>RawData!G66</f>
        <v>2</v>
      </c>
      <c r="E65" s="8">
        <f t="shared" si="0"/>
        <v>1.8525379770285292E-2</v>
      </c>
      <c r="F65" s="7">
        <f t="shared" si="1"/>
        <v>1.7541677290475E-2</v>
      </c>
      <c r="G65" s="9">
        <v>1.7541677290475E-2</v>
      </c>
    </row>
    <row r="66" spans="1:7">
      <c r="B66" s="1" t="s">
        <v>12</v>
      </c>
      <c r="C66" s="3">
        <f>RawData!C67</f>
        <v>14268</v>
      </c>
      <c r="D66" s="3">
        <f>RawData!G67</f>
        <v>2</v>
      </c>
      <c r="E66" s="8">
        <f t="shared" si="0"/>
        <v>1.4017381553125876E-2</v>
      </c>
      <c r="F66" s="7">
        <f t="shared" si="1"/>
        <v>1.42991209942568E-2</v>
      </c>
      <c r="G66" s="9">
        <v>1.42991209942568E-2</v>
      </c>
    </row>
    <row r="67" spans="1:7">
      <c r="B67" s="1" t="s">
        <v>13</v>
      </c>
      <c r="C67" s="3">
        <f>RawData!C68</f>
        <v>11562</v>
      </c>
      <c r="D67" s="3">
        <f>RawData!G68</f>
        <v>1</v>
      </c>
      <c r="E67" s="8">
        <f t="shared" ref="E67:E130" si="2">D67/C67*100</f>
        <v>8.6490226604393709E-3</v>
      </c>
      <c r="F67" s="7">
        <f t="shared" ref="F67:F130" si="3">G67</f>
        <v>-5.4694044624869704E-3</v>
      </c>
      <c r="G67" s="9">
        <v>-5.4694044624869704E-3</v>
      </c>
    </row>
    <row r="68" spans="1:7">
      <c r="B68" s="1" t="s">
        <v>14</v>
      </c>
      <c r="C68" s="3">
        <f>RawData!C69</f>
        <v>10701</v>
      </c>
      <c r="D68" s="3">
        <f>RawData!G69</f>
        <v>4</v>
      </c>
      <c r="E68" s="8">
        <f t="shared" si="2"/>
        <v>3.7379684141669006E-2</v>
      </c>
      <c r="F68" s="7">
        <f t="shared" si="3"/>
        <v>3.7862685056902601E-2</v>
      </c>
      <c r="G68" s="9">
        <v>3.7862685056902601E-2</v>
      </c>
    </row>
    <row r="69" spans="1:7">
      <c r="B69" s="1" t="s">
        <v>15</v>
      </c>
      <c r="C69" s="3">
        <f>RawData!C70</f>
        <v>9911</v>
      </c>
      <c r="D69" s="3">
        <f>RawData!G70</f>
        <v>14</v>
      </c>
      <c r="E69" s="8">
        <f t="shared" si="2"/>
        <v>0.14125718898193926</v>
      </c>
      <c r="F69" s="7">
        <f t="shared" si="3"/>
        <v>0.134740384583515</v>
      </c>
      <c r="G69" s="9">
        <v>0.134740384583515</v>
      </c>
    </row>
    <row r="70" spans="1:7">
      <c r="B70" s="1" t="s">
        <v>16</v>
      </c>
      <c r="C70" s="3">
        <f>RawData!C71</f>
        <v>10130</v>
      </c>
      <c r="D70" s="3">
        <f>RawData!G71</f>
        <v>17</v>
      </c>
      <c r="E70" s="8">
        <f t="shared" si="2"/>
        <v>0.16781836130306022</v>
      </c>
      <c r="F70" s="7">
        <f t="shared" si="3"/>
        <v>0.167668624454958</v>
      </c>
      <c r="G70" s="9">
        <v>0.167668624454958</v>
      </c>
    </row>
    <row r="71" spans="1:7">
      <c r="B71" s="1" t="s">
        <v>17</v>
      </c>
      <c r="C71" s="3">
        <f>RawData!C72</f>
        <v>11386</v>
      </c>
      <c r="D71" s="3">
        <f>RawData!G72</f>
        <v>2</v>
      </c>
      <c r="E71" s="8">
        <f t="shared" si="2"/>
        <v>1.756543123133673E-2</v>
      </c>
      <c r="F71" s="7">
        <f t="shared" si="3"/>
        <v>2.20249548852583E-2</v>
      </c>
      <c r="G71" s="9">
        <v>2.20249548852583E-2</v>
      </c>
    </row>
    <row r="72" spans="1:7">
      <c r="B72" s="1" t="s">
        <v>18</v>
      </c>
      <c r="C72" s="3">
        <f>RawData!C73</f>
        <v>11473</v>
      </c>
      <c r="D72" s="3">
        <f>RawData!G73</f>
        <v>2</v>
      </c>
      <c r="E72" s="8">
        <f t="shared" si="2"/>
        <v>1.7432232197332871E-2</v>
      </c>
      <c r="F72" s="7">
        <f t="shared" si="3"/>
        <v>2.85560727113932E-2</v>
      </c>
      <c r="G72" s="9">
        <v>2.85560727113932E-2</v>
      </c>
    </row>
    <row r="73" spans="1:7">
      <c r="B73" s="1" t="s">
        <v>19</v>
      </c>
      <c r="C73" s="3">
        <f>RawData!C74</f>
        <v>9767</v>
      </c>
      <c r="D73" s="3">
        <f>RawData!G74</f>
        <v>2</v>
      </c>
      <c r="E73" s="8">
        <f t="shared" si="2"/>
        <v>2.0477116821951469E-2</v>
      </c>
      <c r="F73" s="7">
        <f t="shared" si="3"/>
        <v>3.6894564373940501E-2</v>
      </c>
      <c r="G73" s="9">
        <v>3.6894564373940501E-2</v>
      </c>
    </row>
    <row r="74" spans="1:7">
      <c r="A74" s="1">
        <v>1993</v>
      </c>
      <c r="B74" s="1" t="s">
        <v>8</v>
      </c>
      <c r="C74" s="3">
        <f>RawData!C75</f>
        <v>9746</v>
      </c>
      <c r="D74" s="3">
        <f>RawData!G75</f>
        <v>1</v>
      </c>
      <c r="E74" s="8">
        <f t="shared" si="2"/>
        <v>1.0260619741432383E-2</v>
      </c>
      <c r="F74" s="7">
        <f t="shared" si="3"/>
        <v>1.9367594822102301E-2</v>
      </c>
      <c r="G74" s="9">
        <v>1.9367594822102301E-2</v>
      </c>
    </row>
    <row r="75" spans="1:7">
      <c r="B75" s="1" t="s">
        <v>9</v>
      </c>
      <c r="C75" s="3">
        <f>RawData!C76</f>
        <v>9765</v>
      </c>
      <c r="D75" s="3">
        <f>RawData!G76</f>
        <v>2</v>
      </c>
      <c r="E75" s="8">
        <f t="shared" si="2"/>
        <v>2.0481310803891449E-2</v>
      </c>
      <c r="F75" s="7">
        <f t="shared" si="3"/>
        <v>1.1913159751269799E-2</v>
      </c>
      <c r="G75" s="9">
        <v>1.1913159751269799E-2</v>
      </c>
    </row>
    <row r="76" spans="1:7">
      <c r="B76" s="1" t="s">
        <v>10</v>
      </c>
      <c r="C76" s="3">
        <f>RawData!C77</f>
        <v>11120</v>
      </c>
      <c r="D76" s="3">
        <f>RawData!G77</f>
        <v>5</v>
      </c>
      <c r="E76" s="8">
        <f t="shared" si="2"/>
        <v>4.4964028776978422E-2</v>
      </c>
      <c r="F76" s="7">
        <f t="shared" si="3"/>
        <v>3.6422045332769999E-2</v>
      </c>
      <c r="G76" s="9">
        <v>3.6422045332769999E-2</v>
      </c>
    </row>
    <row r="77" spans="1:7">
      <c r="B77" s="1" t="s">
        <v>11</v>
      </c>
      <c r="C77" s="3">
        <f>RawData!C78</f>
        <v>10853</v>
      </c>
      <c r="D77" s="3">
        <f>RawData!G78</f>
        <v>21</v>
      </c>
      <c r="E77" s="8">
        <f t="shared" si="2"/>
        <v>0.19349488620657881</v>
      </c>
      <c r="F77" s="7">
        <f t="shared" si="3"/>
        <v>0.19703117547590199</v>
      </c>
      <c r="G77" s="9">
        <v>0.19703117547590199</v>
      </c>
    </row>
    <row r="78" spans="1:7">
      <c r="B78" s="1" t="s">
        <v>12</v>
      </c>
      <c r="C78" s="3">
        <f>RawData!C79</f>
        <v>14205</v>
      </c>
      <c r="D78" s="3">
        <f>RawData!G79</f>
        <v>7</v>
      </c>
      <c r="E78" s="8">
        <f t="shared" si="2"/>
        <v>4.9278423090461113E-2</v>
      </c>
      <c r="F78" s="7">
        <f t="shared" si="3"/>
        <v>4.65682891653093E-2</v>
      </c>
      <c r="G78" s="9">
        <v>4.65682891653093E-2</v>
      </c>
    </row>
    <row r="79" spans="1:7">
      <c r="B79" s="1" t="s">
        <v>13</v>
      </c>
      <c r="C79" s="3">
        <f>RawData!C80</f>
        <v>11521</v>
      </c>
      <c r="D79" s="3">
        <f>RawData!G80</f>
        <v>9</v>
      </c>
      <c r="E79" s="8">
        <f t="shared" si="2"/>
        <v>7.8118218904608974E-2</v>
      </c>
      <c r="F79" s="7">
        <f t="shared" si="3"/>
        <v>6.3648600726801993E-2</v>
      </c>
      <c r="G79" s="9">
        <v>6.3648600726801993E-2</v>
      </c>
    </row>
    <row r="80" spans="1:7">
      <c r="B80" s="1" t="s">
        <v>14</v>
      </c>
      <c r="C80" s="3">
        <f>RawData!C81</f>
        <v>10783</v>
      </c>
      <c r="D80" s="3">
        <f>RawData!G81</f>
        <v>4</v>
      </c>
      <c r="E80" s="8">
        <f t="shared" si="2"/>
        <v>3.7095427988500414E-2</v>
      </c>
      <c r="F80" s="7">
        <f t="shared" si="3"/>
        <v>3.1569727107569799E-2</v>
      </c>
      <c r="G80" s="9">
        <v>3.1569727107569799E-2</v>
      </c>
    </row>
    <row r="81" spans="1:7">
      <c r="B81" s="1" t="s">
        <v>15</v>
      </c>
      <c r="C81" s="3">
        <f>RawData!C82</f>
        <v>9547</v>
      </c>
      <c r="D81" s="3">
        <f>RawData!G82</f>
        <v>5</v>
      </c>
      <c r="E81" s="8">
        <f t="shared" si="2"/>
        <v>5.2372473028176394E-2</v>
      </c>
      <c r="F81" s="7">
        <f t="shared" si="3"/>
        <v>4.01118499869446E-2</v>
      </c>
      <c r="G81" s="9">
        <v>4.01118499869446E-2</v>
      </c>
    </row>
    <row r="82" spans="1:7">
      <c r="B82" s="1" t="s">
        <v>16</v>
      </c>
      <c r="C82" s="3">
        <f>RawData!C83</f>
        <v>9844</v>
      </c>
      <c r="D82" s="3">
        <f>RawData!G83</f>
        <v>2</v>
      </c>
      <c r="E82" s="8">
        <f t="shared" si="2"/>
        <v>2.031694433157253E-2</v>
      </c>
      <c r="F82" s="7">
        <f t="shared" si="3"/>
        <v>2.1351180229441599E-2</v>
      </c>
      <c r="G82" s="9">
        <v>2.1351180229441599E-2</v>
      </c>
    </row>
    <row r="83" spans="1:7">
      <c r="B83" s="1" t="s">
        <v>17</v>
      </c>
      <c r="C83" s="3">
        <f>RawData!C84</f>
        <v>10906</v>
      </c>
      <c r="D83" s="3">
        <f>RawData!G84</f>
        <v>1</v>
      </c>
      <c r="E83" s="8">
        <f t="shared" si="2"/>
        <v>9.1692646249770769E-3</v>
      </c>
      <c r="F83" s="7">
        <f t="shared" si="3"/>
        <v>1.8364186582712501E-2</v>
      </c>
      <c r="G83" s="9">
        <v>1.8364186582712501E-2</v>
      </c>
    </row>
    <row r="84" spans="1:7">
      <c r="B84" s="1" t="s">
        <v>18</v>
      </c>
      <c r="C84" s="3">
        <f>RawData!C85</f>
        <v>11611</v>
      </c>
      <c r="D84" s="3">
        <f>RawData!G85</f>
        <v>3</v>
      </c>
      <c r="E84" s="8">
        <f t="shared" si="2"/>
        <v>2.5837567823615536E-2</v>
      </c>
      <c r="F84" s="7">
        <f t="shared" si="3"/>
        <v>3.6142241118297301E-2</v>
      </c>
      <c r="G84" s="9">
        <v>3.6142241118297301E-2</v>
      </c>
    </row>
    <row r="85" spans="1:7">
      <c r="B85" s="1" t="s">
        <v>19</v>
      </c>
      <c r="C85" s="3">
        <f>RawData!C86</f>
        <v>9488</v>
      </c>
      <c r="D85" s="3">
        <f>RawData!G86</f>
        <v>1</v>
      </c>
      <c r="E85" s="8">
        <f t="shared" si="2"/>
        <v>1.0539629005059021E-2</v>
      </c>
      <c r="F85" s="7">
        <f t="shared" si="3"/>
        <v>2.74213566747693E-2</v>
      </c>
      <c r="G85" s="9">
        <v>2.74213566747693E-2</v>
      </c>
    </row>
    <row r="86" spans="1:7">
      <c r="A86" s="1">
        <v>1994</v>
      </c>
      <c r="B86" s="1" t="s">
        <v>8</v>
      </c>
      <c r="C86" s="3">
        <f>RawData!C87</f>
        <v>9233</v>
      </c>
      <c r="D86" s="3">
        <f>RawData!G87</f>
        <v>0</v>
      </c>
      <c r="E86" s="8">
        <f t="shared" si="2"/>
        <v>0</v>
      </c>
      <c r="F86" s="7">
        <f t="shared" si="3"/>
        <v>1.04866538346692E-2</v>
      </c>
      <c r="G86" s="9">
        <v>1.04866538346692E-2</v>
      </c>
    </row>
    <row r="87" spans="1:7">
      <c r="B87" s="1" t="s">
        <v>9</v>
      </c>
      <c r="C87" s="3">
        <f>RawData!C88</f>
        <v>9632</v>
      </c>
      <c r="D87" s="3">
        <f>RawData!G88</f>
        <v>1</v>
      </c>
      <c r="E87" s="8">
        <f t="shared" si="2"/>
        <v>1.0382059800664452E-2</v>
      </c>
      <c r="F87" s="7">
        <f t="shared" si="3"/>
        <v>4.3604811742108803E-3</v>
      </c>
      <c r="G87" s="9">
        <v>4.3604811742108803E-3</v>
      </c>
    </row>
    <row r="88" spans="1:7">
      <c r="B88" s="1" t="s">
        <v>10</v>
      </c>
      <c r="C88" s="3">
        <f>RawData!C89</f>
        <v>10970</v>
      </c>
      <c r="D88" s="3">
        <f>RawData!G89</f>
        <v>3</v>
      </c>
      <c r="E88" s="8">
        <f t="shared" si="2"/>
        <v>2.7347310847766634E-2</v>
      </c>
      <c r="F88" s="7">
        <f t="shared" si="3"/>
        <v>2.1030851758025101E-2</v>
      </c>
      <c r="G88" s="9">
        <v>2.1030851758025101E-2</v>
      </c>
    </row>
    <row r="89" spans="1:7">
      <c r="B89" s="1" t="s">
        <v>11</v>
      </c>
      <c r="C89" s="3">
        <f>RawData!C90</f>
        <v>10463</v>
      </c>
      <c r="D89" s="3">
        <f>RawData!G90</f>
        <v>0</v>
      </c>
      <c r="E89" s="8">
        <f t="shared" si="2"/>
        <v>0</v>
      </c>
      <c r="F89" s="7">
        <f t="shared" si="3"/>
        <v>4.9653023990647704E-3</v>
      </c>
      <c r="G89" s="9">
        <v>4.9653023990647704E-3</v>
      </c>
    </row>
    <row r="90" spans="1:7">
      <c r="B90" s="1" t="s">
        <v>12</v>
      </c>
      <c r="C90" s="3">
        <f>RawData!C91</f>
        <v>14097</v>
      </c>
      <c r="D90" s="3">
        <f>RawData!G91</f>
        <v>6</v>
      </c>
      <c r="E90" s="8">
        <f t="shared" si="2"/>
        <v>4.2562247286656738E-2</v>
      </c>
      <c r="F90" s="7">
        <f t="shared" si="3"/>
        <v>3.72188438056726E-2</v>
      </c>
      <c r="G90" s="9">
        <v>3.72188438056726E-2</v>
      </c>
    </row>
    <row r="91" spans="1:7">
      <c r="B91" s="1" t="s">
        <v>13</v>
      </c>
      <c r="C91" s="3">
        <f>RawData!C92</f>
        <v>11262</v>
      </c>
      <c r="D91" s="3">
        <f>RawData!G92</f>
        <v>11</v>
      </c>
      <c r="E91" s="8">
        <f t="shared" si="2"/>
        <v>9.7673592612324625E-2</v>
      </c>
      <c r="F91" s="7">
        <f t="shared" si="3"/>
        <v>8.3778485373421502E-2</v>
      </c>
      <c r="G91" s="9">
        <v>8.3778485373421502E-2</v>
      </c>
    </row>
    <row r="92" spans="1:7">
      <c r="B92" s="1" t="s">
        <v>14</v>
      </c>
      <c r="C92" s="3">
        <f>RawData!C93</f>
        <v>10356</v>
      </c>
      <c r="D92" s="3">
        <f>RawData!G93</f>
        <v>4</v>
      </c>
      <c r="E92" s="8">
        <f t="shared" si="2"/>
        <v>3.8624951718810349E-2</v>
      </c>
      <c r="F92" s="7">
        <f t="shared" si="3"/>
        <v>2.7925388687284201E-2</v>
      </c>
      <c r="G92" s="9">
        <v>2.7925388687284201E-2</v>
      </c>
    </row>
    <row r="93" spans="1:7">
      <c r="B93" s="1" t="s">
        <v>15</v>
      </c>
      <c r="C93" s="3">
        <f>RawData!C94</f>
        <v>9496</v>
      </c>
      <c r="D93" s="3">
        <f>RawData!G94</f>
        <v>2</v>
      </c>
      <c r="E93" s="8">
        <f t="shared" si="2"/>
        <v>2.1061499578770009E-2</v>
      </c>
      <c r="F93" s="7">
        <f t="shared" si="3"/>
        <v>6.5081159127049603E-3</v>
      </c>
      <c r="G93" s="9">
        <v>6.5081159127049603E-3</v>
      </c>
    </row>
    <row r="94" spans="1:7">
      <c r="B94" s="1" t="s">
        <v>16</v>
      </c>
      <c r="C94" s="3">
        <f>RawData!C95</f>
        <v>9668</v>
      </c>
      <c r="D94" s="3">
        <f>RawData!G95</f>
        <v>0</v>
      </c>
      <c r="E94" s="8">
        <f t="shared" si="2"/>
        <v>0</v>
      </c>
      <c r="F94" s="7">
        <f t="shared" si="3"/>
        <v>1.6660017660021799E-3</v>
      </c>
      <c r="G94" s="9">
        <v>1.6660017660021799E-3</v>
      </c>
    </row>
    <row r="95" spans="1:7">
      <c r="B95" s="1" t="s">
        <v>17</v>
      </c>
      <c r="C95" s="3">
        <f>RawData!C96</f>
        <v>10681</v>
      </c>
      <c r="D95" s="3">
        <f>RawData!G96</f>
        <v>1</v>
      </c>
      <c r="E95" s="8">
        <f t="shared" si="2"/>
        <v>9.3624192491339759E-3</v>
      </c>
      <c r="F95" s="7">
        <f t="shared" si="3"/>
        <v>2.18018404094515E-2</v>
      </c>
      <c r="G95" s="9">
        <v>2.18018404094515E-2</v>
      </c>
    </row>
    <row r="96" spans="1:7">
      <c r="B96" s="1" t="s">
        <v>18</v>
      </c>
      <c r="C96" s="3">
        <f>RawData!C97</f>
        <v>11865</v>
      </c>
      <c r="D96" s="3">
        <f>RawData!G97</f>
        <v>1</v>
      </c>
      <c r="E96" s="8">
        <f t="shared" si="2"/>
        <v>8.4281500210703752E-3</v>
      </c>
      <c r="F96" s="7">
        <f t="shared" si="3"/>
        <v>1.8509246183991801E-2</v>
      </c>
      <c r="G96" s="9">
        <v>1.8509246183991801E-2</v>
      </c>
    </row>
    <row r="97" spans="1:7">
      <c r="B97" s="1" t="s">
        <v>19</v>
      </c>
      <c r="C97" s="3">
        <f>RawData!C98</f>
        <v>9376</v>
      </c>
      <c r="D97" s="3">
        <f>RawData!G98</f>
        <v>0</v>
      </c>
      <c r="E97" s="8">
        <f t="shared" si="2"/>
        <v>0</v>
      </c>
      <c r="F97" s="7">
        <f t="shared" si="3"/>
        <v>1.5934251136624299E-2</v>
      </c>
      <c r="G97" s="9">
        <v>1.5934251136624299E-2</v>
      </c>
    </row>
    <row r="98" spans="1:7">
      <c r="A98" s="1">
        <v>1995</v>
      </c>
      <c r="B98" s="1" t="s">
        <v>8</v>
      </c>
      <c r="C98" s="3">
        <f>RawData!C99</f>
        <v>9437</v>
      </c>
      <c r="D98" s="3">
        <f>RawData!G99</f>
        <v>3</v>
      </c>
      <c r="E98" s="8">
        <f t="shared" si="2"/>
        <v>3.1789763696089858E-2</v>
      </c>
      <c r="F98" s="7">
        <f t="shared" si="3"/>
        <v>3.9047106533667102E-2</v>
      </c>
      <c r="G98" s="9">
        <v>3.9047106533667102E-2</v>
      </c>
    </row>
    <row r="99" spans="1:7">
      <c r="B99" s="1" t="s">
        <v>9</v>
      </c>
      <c r="C99" s="3">
        <f>RawData!C100</f>
        <v>9777</v>
      </c>
      <c r="D99" s="3">
        <f>RawData!G100</f>
        <v>7</v>
      </c>
      <c r="E99" s="8">
        <f t="shared" si="2"/>
        <v>7.1596604275340078E-2</v>
      </c>
      <c r="F99" s="7">
        <f t="shared" si="3"/>
        <v>6.9145557647309105E-2</v>
      </c>
      <c r="G99" s="9">
        <v>6.9145557647309105E-2</v>
      </c>
    </row>
    <row r="100" spans="1:7">
      <c r="B100" s="1" t="s">
        <v>10</v>
      </c>
      <c r="C100" s="3">
        <f>RawData!C101</f>
        <v>11101</v>
      </c>
      <c r="D100" s="3">
        <f>RawData!G101</f>
        <v>19</v>
      </c>
      <c r="E100" s="8">
        <f t="shared" si="2"/>
        <v>0.17115575173407802</v>
      </c>
      <c r="F100" s="7">
        <f t="shared" si="3"/>
        <v>0.16869707797025399</v>
      </c>
      <c r="G100" s="9">
        <v>0.16869707797025399</v>
      </c>
    </row>
    <row r="101" spans="1:7">
      <c r="B101" s="1" t="s">
        <v>11</v>
      </c>
      <c r="C101" s="3">
        <f>RawData!C102</f>
        <v>10786</v>
      </c>
      <c r="D101" s="3">
        <f>RawData!G102</f>
        <v>7</v>
      </c>
      <c r="E101" s="8">
        <f t="shared" si="2"/>
        <v>6.4898943074355647E-2</v>
      </c>
      <c r="F101" s="7">
        <f t="shared" si="3"/>
        <v>6.8410391572710699E-2</v>
      </c>
      <c r="G101" s="9">
        <v>6.8410391572710699E-2</v>
      </c>
    </row>
    <row r="102" spans="1:7">
      <c r="B102" s="1" t="s">
        <v>12</v>
      </c>
      <c r="C102" s="3">
        <f>RawData!C103</f>
        <v>14543</v>
      </c>
      <c r="D102" s="3">
        <f>RawData!G103</f>
        <v>1</v>
      </c>
      <c r="E102" s="8">
        <f t="shared" si="2"/>
        <v>6.8761603520594095E-3</v>
      </c>
      <c r="F102" s="7">
        <f t="shared" si="3"/>
        <v>1.79069436201355E-3</v>
      </c>
      <c r="G102" s="9">
        <v>1.79069436201355E-3</v>
      </c>
    </row>
    <row r="103" spans="1:7">
      <c r="B103" s="1" t="s">
        <v>13</v>
      </c>
      <c r="C103" s="3">
        <f>RawData!C104</f>
        <v>11689</v>
      </c>
      <c r="D103" s="3">
        <f>RawData!G104</f>
        <v>7</v>
      </c>
      <c r="E103" s="8">
        <f t="shared" si="2"/>
        <v>5.9885362306441953E-2</v>
      </c>
      <c r="F103" s="7">
        <f t="shared" si="3"/>
        <v>4.9111565235996302E-2</v>
      </c>
      <c r="G103" s="9">
        <v>4.9111565235996302E-2</v>
      </c>
    </row>
    <row r="104" spans="1:7">
      <c r="B104" s="1" t="s">
        <v>14</v>
      </c>
      <c r="C104" s="3">
        <f>RawData!C105</f>
        <v>10313</v>
      </c>
      <c r="D104" s="3">
        <f>RawData!G105</f>
        <v>10</v>
      </c>
      <c r="E104" s="8">
        <f t="shared" si="2"/>
        <v>9.6964995636575194E-2</v>
      </c>
      <c r="F104" s="7">
        <f t="shared" si="3"/>
        <v>8.0170382867315995E-2</v>
      </c>
      <c r="G104" s="9">
        <v>8.0170382867315995E-2</v>
      </c>
    </row>
    <row r="105" spans="1:7">
      <c r="B105" s="1" t="s">
        <v>15</v>
      </c>
      <c r="C105" s="3">
        <f>RawData!C106</f>
        <v>9813</v>
      </c>
      <c r="D105" s="3">
        <f>RawData!G106</f>
        <v>18</v>
      </c>
      <c r="E105" s="8">
        <f t="shared" si="2"/>
        <v>0.18343014368694588</v>
      </c>
      <c r="F105" s="7">
        <f t="shared" si="3"/>
        <v>0.168689314740881</v>
      </c>
      <c r="G105" s="9">
        <v>0.168689314740881</v>
      </c>
    </row>
    <row r="106" spans="1:7">
      <c r="B106" s="1" t="s">
        <v>16</v>
      </c>
      <c r="C106" s="3">
        <f>RawData!C107</f>
        <v>10837</v>
      </c>
      <c r="D106" s="3">
        <f>RawData!G107</f>
        <v>19</v>
      </c>
      <c r="E106" s="8">
        <f t="shared" si="2"/>
        <v>0.17532527452246932</v>
      </c>
      <c r="F106" s="7">
        <f t="shared" si="3"/>
        <v>0.17826553615392701</v>
      </c>
      <c r="G106" s="9">
        <v>0.17826553615392701</v>
      </c>
    </row>
    <row r="107" spans="1:7">
      <c r="B107" s="1" t="s">
        <v>17</v>
      </c>
      <c r="C107" s="3">
        <f>RawData!C108</f>
        <v>12479</v>
      </c>
      <c r="D107" s="3">
        <f>RawData!G108</f>
        <v>6</v>
      </c>
      <c r="E107" s="8">
        <f t="shared" si="2"/>
        <v>4.8080775703181346E-2</v>
      </c>
      <c r="F107" s="7">
        <f t="shared" si="3"/>
        <v>6.2107629883759598E-2</v>
      </c>
      <c r="G107" s="9">
        <v>6.2107629883759598E-2</v>
      </c>
    </row>
    <row r="108" spans="1:7">
      <c r="B108" s="1" t="s">
        <v>18</v>
      </c>
      <c r="C108" s="3">
        <f>RawData!C109</f>
        <v>13797</v>
      </c>
      <c r="D108" s="3">
        <f>RawData!G109</f>
        <v>4</v>
      </c>
      <c r="E108" s="8">
        <f t="shared" si="2"/>
        <v>2.899180981372762E-2</v>
      </c>
      <c r="F108" s="7">
        <f t="shared" si="3"/>
        <v>3.9789888113621198E-2</v>
      </c>
      <c r="G108" s="9">
        <v>3.9789888113621198E-2</v>
      </c>
    </row>
    <row r="109" spans="1:7">
      <c r="B109" s="1" t="s">
        <v>19</v>
      </c>
      <c r="C109" s="3">
        <f>RawData!C110</f>
        <v>11358</v>
      </c>
      <c r="D109" s="3">
        <f>RawData!G110</f>
        <v>2</v>
      </c>
      <c r="E109" s="8">
        <f t="shared" si="2"/>
        <v>1.7608733932030288E-2</v>
      </c>
      <c r="F109" s="7">
        <f t="shared" si="3"/>
        <v>3.2420899904513301E-2</v>
      </c>
      <c r="G109" s="9">
        <v>3.2420899904513301E-2</v>
      </c>
    </row>
    <row r="110" spans="1:7">
      <c r="A110" s="1">
        <v>1996</v>
      </c>
      <c r="B110" s="1" t="s">
        <v>8</v>
      </c>
      <c r="C110" s="3">
        <f>RawData!C111</f>
        <v>10772</v>
      </c>
      <c r="D110" s="3">
        <f>RawData!G111</f>
        <v>1</v>
      </c>
      <c r="E110" s="8">
        <f t="shared" si="2"/>
        <v>9.2833271444485704E-3</v>
      </c>
      <c r="F110" s="7">
        <f t="shared" si="3"/>
        <v>8.8022473674622907E-3</v>
      </c>
      <c r="G110" s="9">
        <v>8.8022473674622907E-3</v>
      </c>
    </row>
    <row r="111" spans="1:7">
      <c r="B111" s="1" t="s">
        <v>9</v>
      </c>
      <c r="C111" s="3">
        <f>RawData!C112</f>
        <v>11124</v>
      </c>
      <c r="D111" s="3">
        <f>RawData!G112</f>
        <v>2</v>
      </c>
      <c r="E111" s="8">
        <f t="shared" si="2"/>
        <v>1.7979144192736426E-2</v>
      </c>
      <c r="F111" s="7">
        <f t="shared" si="3"/>
        <v>1.7059981385286398E-2</v>
      </c>
      <c r="G111" s="9">
        <v>1.7059981385286398E-2</v>
      </c>
    </row>
    <row r="112" spans="1:7">
      <c r="B112" s="1" t="s">
        <v>10</v>
      </c>
      <c r="C112" s="3">
        <f>RawData!C113</f>
        <v>12423</v>
      </c>
      <c r="D112" s="3">
        <f>RawData!G113</f>
        <v>3</v>
      </c>
      <c r="E112" s="8">
        <f t="shared" si="2"/>
        <v>2.414875633904854E-2</v>
      </c>
      <c r="F112" s="7">
        <f t="shared" si="3"/>
        <v>2.6291953224516801E-2</v>
      </c>
      <c r="G112" s="9">
        <v>2.6291953224516801E-2</v>
      </c>
    </row>
    <row r="113" spans="1:7">
      <c r="B113" s="1" t="s">
        <v>11</v>
      </c>
      <c r="C113" s="3">
        <f>RawData!C114</f>
        <v>11874</v>
      </c>
      <c r="D113" s="3">
        <f>RawData!G114</f>
        <v>1</v>
      </c>
      <c r="E113" s="8">
        <f t="shared" si="2"/>
        <v>8.4217618325753748E-3</v>
      </c>
      <c r="F113" s="7">
        <f t="shared" si="3"/>
        <v>1.0141376858948401E-2</v>
      </c>
      <c r="G113" s="9">
        <v>1.0141376858948401E-2</v>
      </c>
    </row>
    <row r="114" spans="1:7">
      <c r="B114" s="1" t="s">
        <v>12</v>
      </c>
      <c r="C114" s="3">
        <f>RawData!C115</f>
        <v>16412</v>
      </c>
      <c r="D114" s="3">
        <f>RawData!G115</f>
        <v>1</v>
      </c>
      <c r="E114" s="8">
        <f t="shared" si="2"/>
        <v>6.0931026078479165E-3</v>
      </c>
      <c r="F114" s="7">
        <f t="shared" si="3"/>
        <v>6.2371109269938503E-3</v>
      </c>
      <c r="G114" s="9">
        <v>6.2371109269938503E-3</v>
      </c>
    </row>
    <row r="115" spans="1:7">
      <c r="B115" s="1" t="s">
        <v>13</v>
      </c>
      <c r="C115" s="3">
        <f>RawData!C116</f>
        <v>12921</v>
      </c>
      <c r="D115" s="3">
        <f>RawData!G116</f>
        <v>0</v>
      </c>
      <c r="E115" s="8">
        <f t="shared" si="2"/>
        <v>0</v>
      </c>
      <c r="F115" s="7">
        <f t="shared" si="3"/>
        <v>-7.8932603047526893E-3</v>
      </c>
      <c r="G115" s="9">
        <v>-7.8932603047526893E-3</v>
      </c>
    </row>
    <row r="116" spans="1:7">
      <c r="B116" s="1" t="s">
        <v>14</v>
      </c>
      <c r="C116" s="3">
        <f>RawData!C117</f>
        <v>11755</v>
      </c>
      <c r="D116" s="3">
        <f>RawData!G117</f>
        <v>1</v>
      </c>
      <c r="E116" s="8">
        <f t="shared" si="2"/>
        <v>8.507018290089324E-3</v>
      </c>
      <c r="F116" s="7">
        <f t="shared" si="3"/>
        <v>-1.1558964077424801E-2</v>
      </c>
      <c r="G116" s="9">
        <v>-1.1558964077424801E-2</v>
      </c>
    </row>
    <row r="117" spans="1:7">
      <c r="B117" s="1" t="s">
        <v>15</v>
      </c>
      <c r="C117" s="3">
        <f>RawData!C118</f>
        <v>11284</v>
      </c>
      <c r="D117" s="3">
        <f>RawData!G118</f>
        <v>1</v>
      </c>
      <c r="E117" s="8">
        <f t="shared" si="2"/>
        <v>8.8621056362991855E-3</v>
      </c>
      <c r="F117" s="7">
        <f t="shared" si="3"/>
        <v>-7.0243394591687804E-3</v>
      </c>
      <c r="G117" s="9">
        <v>-7.0243394591687804E-3</v>
      </c>
    </row>
    <row r="118" spans="1:7">
      <c r="B118" s="1" t="s">
        <v>16</v>
      </c>
      <c r="C118" s="3">
        <f>RawData!C119</f>
        <v>10748</v>
      </c>
      <c r="D118" s="3">
        <f>RawData!G119</f>
        <v>0</v>
      </c>
      <c r="E118" s="8">
        <f t="shared" si="2"/>
        <v>0</v>
      </c>
      <c r="F118" s="7">
        <f t="shared" si="3"/>
        <v>1.8480256056002699E-3</v>
      </c>
      <c r="G118" s="9">
        <v>1.8480256056002699E-3</v>
      </c>
    </row>
    <row r="119" spans="1:7">
      <c r="B119" s="1" t="s">
        <v>17</v>
      </c>
      <c r="C119" s="3">
        <f>RawData!C120</f>
        <v>12904</v>
      </c>
      <c r="D119" s="3">
        <f>RawData!G120</f>
        <v>0</v>
      </c>
      <c r="E119" s="8">
        <f t="shared" si="2"/>
        <v>0</v>
      </c>
      <c r="F119" s="7">
        <f t="shared" si="3"/>
        <v>1.60178881906098E-2</v>
      </c>
      <c r="G119" s="9">
        <v>1.60178881906098E-2</v>
      </c>
    </row>
    <row r="120" spans="1:7">
      <c r="B120" s="1" t="s">
        <v>18</v>
      </c>
      <c r="C120" s="3">
        <f>RawData!C121</f>
        <v>13789</v>
      </c>
      <c r="D120" s="3">
        <f>RawData!G121</f>
        <v>4</v>
      </c>
      <c r="E120" s="8">
        <f t="shared" si="2"/>
        <v>2.9008630067445067E-2</v>
      </c>
      <c r="F120" s="7">
        <f t="shared" si="3"/>
        <v>4.0146414304797103E-2</v>
      </c>
      <c r="G120" s="9">
        <v>4.0146414304797103E-2</v>
      </c>
    </row>
    <row r="121" spans="1:7">
      <c r="B121" s="1" t="s">
        <v>19</v>
      </c>
      <c r="C121" s="3">
        <f>RawData!C122</f>
        <v>10376</v>
      </c>
      <c r="D121" s="3">
        <f>RawData!G122</f>
        <v>2</v>
      </c>
      <c r="E121" s="8">
        <f t="shared" si="2"/>
        <v>1.9275250578257516E-2</v>
      </c>
      <c r="F121" s="7">
        <f t="shared" si="3"/>
        <v>3.1408613533304798E-2</v>
      </c>
      <c r="G121" s="9">
        <v>3.1408613533304798E-2</v>
      </c>
    </row>
    <row r="122" spans="1:7">
      <c r="A122" s="1">
        <v>1997</v>
      </c>
      <c r="B122" s="1" t="s">
        <v>8</v>
      </c>
      <c r="C122" s="3">
        <f>RawData!C123</f>
        <v>10517</v>
      </c>
      <c r="D122" s="3">
        <f>RawData!G123</f>
        <v>6</v>
      </c>
      <c r="E122" s="8">
        <f t="shared" si="2"/>
        <v>5.705048968336978E-2</v>
      </c>
      <c r="F122" s="7">
        <f t="shared" si="3"/>
        <v>4.77927992568144E-2</v>
      </c>
      <c r="G122" s="9">
        <v>4.77927992568144E-2</v>
      </c>
    </row>
    <row r="123" spans="1:7">
      <c r="B123" s="1" t="s">
        <v>9</v>
      </c>
      <c r="C123" s="3">
        <f>RawData!C124</f>
        <v>10556</v>
      </c>
      <c r="D123" s="3">
        <f>RawData!G124</f>
        <v>8</v>
      </c>
      <c r="E123" s="8">
        <f t="shared" si="2"/>
        <v>7.578628268283441E-2</v>
      </c>
      <c r="F123" s="7">
        <f t="shared" si="3"/>
        <v>7.7476819132384495E-2</v>
      </c>
      <c r="G123" s="9">
        <v>7.7476819132384495E-2</v>
      </c>
    </row>
    <row r="124" spans="1:7">
      <c r="B124" s="1" t="s">
        <v>10</v>
      </c>
      <c r="C124" s="3">
        <f>RawData!C125</f>
        <v>12207</v>
      </c>
      <c r="D124" s="3">
        <f>RawData!G125</f>
        <v>0</v>
      </c>
      <c r="E124" s="8">
        <f t="shared" si="2"/>
        <v>0</v>
      </c>
      <c r="F124" s="7">
        <f t="shared" si="3"/>
        <v>7.2709308510691397E-3</v>
      </c>
      <c r="G124" s="9">
        <v>7.2709308510691397E-3</v>
      </c>
    </row>
    <row r="125" spans="1:7">
      <c r="B125" s="1" t="s">
        <v>11</v>
      </c>
      <c r="C125" s="3">
        <f>RawData!C126</f>
        <v>12526</v>
      </c>
      <c r="D125" s="3">
        <f>RawData!G126</f>
        <v>2</v>
      </c>
      <c r="E125" s="8">
        <f t="shared" si="2"/>
        <v>1.5966789078716272E-2</v>
      </c>
      <c r="F125" s="7">
        <f t="shared" si="3"/>
        <v>1.41353424468155E-2</v>
      </c>
      <c r="G125" s="9">
        <v>1.41353424468155E-2</v>
      </c>
    </row>
    <row r="126" spans="1:7">
      <c r="B126" s="1" t="s">
        <v>12</v>
      </c>
      <c r="C126" s="3">
        <f>RawData!C127</f>
        <v>17696</v>
      </c>
      <c r="D126" s="3">
        <f>RawData!G127</f>
        <v>2</v>
      </c>
      <c r="E126" s="8">
        <f t="shared" si="2"/>
        <v>1.1301989150090416E-2</v>
      </c>
      <c r="F126" s="7">
        <f t="shared" si="3"/>
        <v>1.8384421647434999E-2</v>
      </c>
      <c r="G126" s="9">
        <v>1.8384421647434999E-2</v>
      </c>
    </row>
    <row r="127" spans="1:7">
      <c r="B127" s="1" t="s">
        <v>13</v>
      </c>
      <c r="C127" s="3">
        <f>RawData!C128</f>
        <v>12751</v>
      </c>
      <c r="D127" s="3">
        <f>RawData!G128</f>
        <v>2</v>
      </c>
      <c r="E127" s="8">
        <f t="shared" si="2"/>
        <v>1.5685044310250175E-2</v>
      </c>
      <c r="F127" s="7">
        <f t="shared" si="3"/>
        <v>1.1030226270995201E-2</v>
      </c>
      <c r="G127" s="9">
        <v>1.1030226270995201E-2</v>
      </c>
    </row>
    <row r="128" spans="1:7">
      <c r="B128" s="1" t="s">
        <v>14</v>
      </c>
      <c r="C128" s="3">
        <f>RawData!C129</f>
        <v>11688</v>
      </c>
      <c r="D128" s="3">
        <f>RawData!G129</f>
        <v>6</v>
      </c>
      <c r="E128" s="8">
        <f t="shared" si="2"/>
        <v>5.1334702258726904E-2</v>
      </c>
      <c r="F128" s="7">
        <f t="shared" si="3"/>
        <v>3.1388268361786299E-2</v>
      </c>
      <c r="G128" s="9">
        <v>3.1388268361786299E-2</v>
      </c>
    </row>
    <row r="129" spans="1:7">
      <c r="B129" s="1" t="s">
        <v>15</v>
      </c>
      <c r="C129" s="3">
        <f>RawData!C130</f>
        <v>11249</v>
      </c>
      <c r="D129" s="3">
        <f>RawData!G130</f>
        <v>3</v>
      </c>
      <c r="E129" s="8">
        <f t="shared" si="2"/>
        <v>2.6669037247755358E-2</v>
      </c>
      <c r="F129" s="7">
        <f t="shared" si="3"/>
        <v>1.04595305190117E-2</v>
      </c>
      <c r="G129" s="9">
        <v>1.04595305190117E-2</v>
      </c>
    </row>
    <row r="130" spans="1:7">
      <c r="B130" s="1" t="s">
        <v>16</v>
      </c>
      <c r="C130" s="3">
        <f>RawData!C131</f>
        <v>11208</v>
      </c>
      <c r="D130" s="3">
        <f>RawData!G131</f>
        <v>2</v>
      </c>
      <c r="E130" s="8">
        <f t="shared" si="2"/>
        <v>1.7844396859386154E-2</v>
      </c>
      <c r="F130" s="7">
        <f t="shared" si="3"/>
        <v>1.5636436646611601E-2</v>
      </c>
      <c r="G130" s="9">
        <v>1.5636436646611601E-2</v>
      </c>
    </row>
    <row r="131" spans="1:7">
      <c r="B131" s="1" t="s">
        <v>17</v>
      </c>
      <c r="C131" s="3">
        <f>RawData!C132</f>
        <v>12995</v>
      </c>
      <c r="D131" s="3">
        <f>RawData!G132</f>
        <v>0</v>
      </c>
      <c r="E131" s="8">
        <f t="shared" ref="E131:E194" si="4">D131/C131*100</f>
        <v>0</v>
      </c>
      <c r="F131" s="7">
        <f t="shared" ref="F131:F166" si="5">G131</f>
        <v>1.6466873306759298E-2</v>
      </c>
      <c r="G131" s="9">
        <v>1.6466873306759298E-2</v>
      </c>
    </row>
    <row r="132" spans="1:7">
      <c r="B132" s="1" t="s">
        <v>18</v>
      </c>
      <c r="C132" s="3">
        <f>RawData!C133</f>
        <v>14013</v>
      </c>
      <c r="D132" s="3">
        <f>RawData!G133</f>
        <v>1</v>
      </c>
      <c r="E132" s="8">
        <f t="shared" si="4"/>
        <v>7.1362306429743816E-3</v>
      </c>
      <c r="F132" s="7">
        <f t="shared" si="5"/>
        <v>1.7211026482624101E-2</v>
      </c>
      <c r="G132" s="9">
        <v>1.7211026482624101E-2</v>
      </c>
    </row>
    <row r="133" spans="1:7">
      <c r="B133" s="1" t="s">
        <v>19</v>
      </c>
      <c r="C133" s="3">
        <f>RawData!C134</f>
        <v>10828</v>
      </c>
      <c r="D133" s="3">
        <f>RawData!G134</f>
        <v>5</v>
      </c>
      <c r="E133" s="8">
        <f t="shared" si="4"/>
        <v>4.6176579239009974E-2</v>
      </c>
      <c r="F133" s="7">
        <f t="shared" si="5"/>
        <v>5.5953227599106002E-2</v>
      </c>
      <c r="G133" s="9">
        <v>5.5953227599106002E-2</v>
      </c>
    </row>
    <row r="134" spans="1:7">
      <c r="A134" s="1">
        <v>1998</v>
      </c>
      <c r="B134" s="1" t="s">
        <v>8</v>
      </c>
      <c r="C134" s="3">
        <f>RawData!C135</f>
        <v>11143</v>
      </c>
      <c r="D134" s="3">
        <f>RawData!G135</f>
        <v>5</v>
      </c>
      <c r="E134" s="8">
        <f t="shared" si="4"/>
        <v>4.487121959974872E-2</v>
      </c>
      <c r="F134" s="7">
        <f t="shared" si="5"/>
        <v>2.8325190434913002E-2</v>
      </c>
      <c r="G134" s="9">
        <v>2.8325190434913002E-2</v>
      </c>
    </row>
    <row r="135" spans="1:7">
      <c r="B135" s="1" t="s">
        <v>9</v>
      </c>
      <c r="C135" s="3">
        <f>RawData!C136</f>
        <v>11162</v>
      </c>
      <c r="D135" s="3">
        <f>RawData!G136</f>
        <v>2</v>
      </c>
      <c r="E135" s="8">
        <f t="shared" si="4"/>
        <v>1.7917935853789643E-2</v>
      </c>
      <c r="F135" s="7">
        <f t="shared" si="5"/>
        <v>2.27375069588578E-2</v>
      </c>
      <c r="G135" s="9">
        <v>2.27375069588578E-2</v>
      </c>
    </row>
    <row r="136" spans="1:7">
      <c r="B136" s="1" t="s">
        <v>10</v>
      </c>
      <c r="C136" s="3">
        <f>RawData!C137</f>
        <v>12716</v>
      </c>
      <c r="D136" s="3">
        <f>RawData!G137</f>
        <v>2</v>
      </c>
      <c r="E136" s="8">
        <f t="shared" si="4"/>
        <v>1.5728216420257943E-2</v>
      </c>
      <c r="F136" s="7">
        <f t="shared" si="5"/>
        <v>2.7693405759860699E-2</v>
      </c>
      <c r="G136" s="9">
        <v>2.7693405759860699E-2</v>
      </c>
    </row>
    <row r="137" spans="1:7">
      <c r="B137" s="1" t="s">
        <v>11</v>
      </c>
      <c r="C137" s="3">
        <f>RawData!C138</f>
        <v>12992</v>
      </c>
      <c r="D137" s="3">
        <f>RawData!G138</f>
        <v>7</v>
      </c>
      <c r="E137" s="8">
        <f t="shared" si="4"/>
        <v>5.3879310344827583E-2</v>
      </c>
      <c r="F137" s="7">
        <f t="shared" si="5"/>
        <v>4.9962810495132702E-2</v>
      </c>
      <c r="G137" s="9">
        <v>4.9962810495132702E-2</v>
      </c>
    </row>
    <row r="138" spans="1:7">
      <c r="B138" s="1" t="s">
        <v>12</v>
      </c>
      <c r="C138" s="3">
        <f>RawData!C139</f>
        <v>17618</v>
      </c>
      <c r="D138" s="3">
        <f>RawData!G139</f>
        <v>4</v>
      </c>
      <c r="E138" s="8">
        <f t="shared" si="4"/>
        <v>2.2704052673402204E-2</v>
      </c>
      <c r="F138" s="7">
        <f t="shared" si="5"/>
        <v>3.54798995960467E-2</v>
      </c>
      <c r="G138" s="9">
        <v>3.54798995960467E-2</v>
      </c>
    </row>
    <row r="139" spans="1:7">
      <c r="B139" s="1" t="s">
        <v>13</v>
      </c>
      <c r="C139" s="3">
        <f>RawData!C140</f>
        <v>13095</v>
      </c>
      <c r="D139" s="3">
        <f>RawData!G140</f>
        <v>36</v>
      </c>
      <c r="E139" s="8">
        <f t="shared" si="4"/>
        <v>0.27491408934707906</v>
      </c>
      <c r="F139" s="7">
        <f t="shared" si="5"/>
        <v>0.27160082196971602</v>
      </c>
      <c r="G139" s="9">
        <v>0.27160082196971602</v>
      </c>
    </row>
    <row r="140" spans="1:7">
      <c r="B140" s="1" t="s">
        <v>14</v>
      </c>
      <c r="C140" s="3">
        <f>RawData!C141</f>
        <v>11495</v>
      </c>
      <c r="D140" s="3">
        <f>RawData!G141</f>
        <v>9</v>
      </c>
      <c r="E140" s="8">
        <f t="shared" si="4"/>
        <v>7.8294910830795997E-2</v>
      </c>
      <c r="F140" s="7">
        <f t="shared" si="5"/>
        <v>6.1255519457178803E-2</v>
      </c>
      <c r="G140" s="9">
        <v>6.1255519457178803E-2</v>
      </c>
    </row>
    <row r="141" spans="1:7">
      <c r="B141" s="1" t="s">
        <v>15</v>
      </c>
      <c r="C141" s="3">
        <f>RawData!C142</f>
        <v>11447</v>
      </c>
      <c r="D141" s="3">
        <f>RawData!G142</f>
        <v>11</v>
      </c>
      <c r="E141" s="8">
        <f t="shared" si="4"/>
        <v>9.6095046737136369E-2</v>
      </c>
      <c r="F141" s="7">
        <f t="shared" si="5"/>
        <v>7.9276846392907593E-2</v>
      </c>
      <c r="G141" s="9">
        <v>7.9276846392907593E-2</v>
      </c>
    </row>
    <row r="142" spans="1:7">
      <c r="B142" s="1" t="s">
        <v>16</v>
      </c>
      <c r="C142" s="3">
        <f>RawData!C143</f>
        <v>11070</v>
      </c>
      <c r="D142" s="3">
        <f>RawData!G143</f>
        <v>2</v>
      </c>
      <c r="E142" s="8">
        <f t="shared" si="4"/>
        <v>1.806684733514002E-2</v>
      </c>
      <c r="F142" s="7">
        <f t="shared" si="5"/>
        <v>9.9827638866644905E-3</v>
      </c>
      <c r="G142" s="9">
        <v>9.9827638866644905E-3</v>
      </c>
    </row>
    <row r="143" spans="1:7">
      <c r="B143" s="1" t="s">
        <v>17</v>
      </c>
      <c r="C143" s="3">
        <f>RawData!C144</f>
        <v>13297</v>
      </c>
      <c r="D143" s="3">
        <f>RawData!G144</f>
        <v>1</v>
      </c>
      <c r="E143" s="8">
        <f t="shared" si="4"/>
        <v>7.5204933443633907E-3</v>
      </c>
      <c r="F143" s="7">
        <f t="shared" si="5"/>
        <v>2.4556826528083098E-2</v>
      </c>
      <c r="G143" s="9">
        <v>2.4556826528083098E-2</v>
      </c>
    </row>
    <row r="144" spans="1:7">
      <c r="B144" s="1" t="s">
        <v>18</v>
      </c>
      <c r="C144" s="3">
        <f>RawData!C145</f>
        <v>13550</v>
      </c>
      <c r="D144" s="3">
        <f>RawData!G145</f>
        <v>0</v>
      </c>
      <c r="E144" s="8">
        <f t="shared" si="4"/>
        <v>0</v>
      </c>
      <c r="F144" s="7">
        <f t="shared" si="5"/>
        <v>8.5298661103197296E-3</v>
      </c>
      <c r="G144" s="9">
        <v>8.5298661103197296E-3</v>
      </c>
    </row>
    <row r="145" spans="1:7">
      <c r="B145" s="1" t="s">
        <v>19</v>
      </c>
      <c r="C145" s="3">
        <f>RawData!C146</f>
        <v>10795</v>
      </c>
      <c r="D145" s="3">
        <f>RawData!G146</f>
        <v>0</v>
      </c>
      <c r="E145" s="8">
        <f t="shared" si="4"/>
        <v>0</v>
      </c>
      <c r="F145" s="7">
        <f t="shared" si="5"/>
        <v>6.6373277388857696E-3</v>
      </c>
      <c r="G145" s="9">
        <v>6.6373277388857696E-3</v>
      </c>
    </row>
    <row r="146" spans="1:7">
      <c r="A146" s="1">
        <v>1999</v>
      </c>
      <c r="B146" s="1" t="s">
        <v>8</v>
      </c>
      <c r="C146" s="3">
        <f>RawData!C147</f>
        <v>10938</v>
      </c>
      <c r="D146" s="3">
        <f>RawData!G147</f>
        <v>7</v>
      </c>
      <c r="E146" s="8">
        <f t="shared" si="4"/>
        <v>6.3997074419455111E-2</v>
      </c>
      <c r="F146" s="7">
        <f t="shared" si="5"/>
        <v>4.4378006595435102E-2</v>
      </c>
      <c r="G146" s="9">
        <v>4.4378006595435102E-2</v>
      </c>
    </row>
    <row r="147" spans="1:7">
      <c r="B147" s="1" t="s">
        <v>9</v>
      </c>
      <c r="C147" s="3">
        <f>RawData!C148</f>
        <v>10788</v>
      </c>
      <c r="D147" s="3">
        <f>RawData!G148</f>
        <v>2</v>
      </c>
      <c r="E147" s="8">
        <f t="shared" si="4"/>
        <v>1.853911753800519E-2</v>
      </c>
      <c r="F147" s="7">
        <f t="shared" si="5"/>
        <v>2.8117914310149799E-2</v>
      </c>
      <c r="G147" s="9">
        <v>2.8117914310149799E-2</v>
      </c>
    </row>
    <row r="148" spans="1:7">
      <c r="B148" s="1" t="s">
        <v>10</v>
      </c>
      <c r="C148" s="3">
        <f>RawData!C149</f>
        <v>12691</v>
      </c>
      <c r="D148" s="3">
        <f>RawData!G149</f>
        <v>1</v>
      </c>
      <c r="E148" s="8">
        <f t="shared" si="4"/>
        <v>7.8795997163344112E-3</v>
      </c>
      <c r="F148" s="7">
        <f t="shared" si="5"/>
        <v>2.23998151727339E-2</v>
      </c>
      <c r="G148" s="9">
        <v>2.23998151727339E-2</v>
      </c>
    </row>
    <row r="149" spans="1:7">
      <c r="B149" s="1" t="s">
        <v>11</v>
      </c>
      <c r="C149" s="3">
        <f>RawData!C150</f>
        <v>12739</v>
      </c>
      <c r="D149" s="3">
        <f>RawData!G150</f>
        <v>3</v>
      </c>
      <c r="E149" s="8">
        <f t="shared" si="4"/>
        <v>2.3549729178114452E-2</v>
      </c>
      <c r="F149" s="7">
        <f t="shared" si="5"/>
        <v>1.7651949754172599E-2</v>
      </c>
      <c r="G149" s="9">
        <v>1.7651949754172599E-2</v>
      </c>
    </row>
    <row r="150" spans="1:7">
      <c r="B150" s="1" t="s">
        <v>12</v>
      </c>
      <c r="C150" s="3">
        <f>RawData!C151</f>
        <v>17226</v>
      </c>
      <c r="D150" s="3">
        <f>RawData!G151</f>
        <v>0</v>
      </c>
      <c r="E150" s="8">
        <f t="shared" si="4"/>
        <v>0</v>
      </c>
      <c r="F150" s="7">
        <f t="shared" si="5"/>
        <v>1.5331436989864699E-2</v>
      </c>
      <c r="G150" s="9">
        <v>1.5331436989864699E-2</v>
      </c>
    </row>
    <row r="151" spans="1:7">
      <c r="B151" s="1" t="s">
        <v>13</v>
      </c>
      <c r="C151" s="3">
        <f>RawData!C152</f>
        <v>12854</v>
      </c>
      <c r="D151" s="3">
        <f>RawData!G152</f>
        <v>9</v>
      </c>
      <c r="E151" s="8">
        <f t="shared" si="4"/>
        <v>7.0017115294849858E-2</v>
      </c>
      <c r="F151" s="7">
        <f t="shared" si="5"/>
        <v>6.7840489519433195E-2</v>
      </c>
      <c r="G151" s="9">
        <v>6.7840489519433195E-2</v>
      </c>
    </row>
    <row r="152" spans="1:7">
      <c r="B152" s="1" t="s">
        <v>14</v>
      </c>
      <c r="C152" s="3">
        <f>RawData!C153</f>
        <v>11693</v>
      </c>
      <c r="D152" s="3">
        <f>RawData!G153</f>
        <v>5</v>
      </c>
      <c r="E152" s="8">
        <f t="shared" si="4"/>
        <v>4.2760626015564865E-2</v>
      </c>
      <c r="F152" s="7">
        <f t="shared" si="5"/>
        <v>2.8360900173663599E-2</v>
      </c>
      <c r="G152" s="9">
        <v>2.8360900173663599E-2</v>
      </c>
    </row>
    <row r="153" spans="1:7">
      <c r="B153" s="1" t="s">
        <v>15</v>
      </c>
      <c r="C153" s="3">
        <f>RawData!C154</f>
        <v>11076</v>
      </c>
      <c r="D153" s="3">
        <f>RawData!G154</f>
        <v>9</v>
      </c>
      <c r="E153" s="8">
        <f t="shared" si="4"/>
        <v>8.1256771397616473E-2</v>
      </c>
      <c r="F153" s="7">
        <f t="shared" si="5"/>
        <v>6.4986237585494003E-2</v>
      </c>
      <c r="G153" s="9">
        <v>6.4986237585494003E-2</v>
      </c>
    </row>
    <row r="154" spans="1:7">
      <c r="B154" s="1" t="s">
        <v>16</v>
      </c>
      <c r="C154" s="3">
        <f>RawData!C155</f>
        <v>11056</v>
      </c>
      <c r="D154" s="3">
        <f>RawData!G155</f>
        <v>13</v>
      </c>
      <c r="E154" s="8">
        <f t="shared" si="4"/>
        <v>0.11758321273516643</v>
      </c>
      <c r="F154" s="7">
        <f t="shared" si="5"/>
        <v>0.104632754136487</v>
      </c>
      <c r="G154" s="9">
        <v>0.104632754136487</v>
      </c>
    </row>
    <row r="155" spans="1:7">
      <c r="B155" s="1" t="s">
        <v>17</v>
      </c>
      <c r="C155" s="3">
        <f>RawData!C156</f>
        <v>12460</v>
      </c>
      <c r="D155" s="3">
        <f>RawData!G156</f>
        <v>3</v>
      </c>
      <c r="E155" s="8">
        <f t="shared" si="4"/>
        <v>2.4077046548956663E-2</v>
      </c>
      <c r="F155" s="7">
        <f t="shared" si="5"/>
        <v>4.05171071782005E-2</v>
      </c>
      <c r="G155" s="9">
        <v>4.05171071782005E-2</v>
      </c>
    </row>
    <row r="156" spans="1:7">
      <c r="B156" s="1" t="s">
        <v>18</v>
      </c>
      <c r="C156" s="3">
        <f>RawData!C157</f>
        <v>14220</v>
      </c>
      <c r="D156" s="3">
        <f>RawData!G157</f>
        <v>5</v>
      </c>
      <c r="E156" s="8">
        <f t="shared" si="4"/>
        <v>3.5161744022503515E-2</v>
      </c>
      <c r="F156" s="7">
        <f t="shared" si="5"/>
        <v>4.2233633746198297E-2</v>
      </c>
      <c r="G156" s="9">
        <v>4.2233633746198297E-2</v>
      </c>
    </row>
    <row r="157" spans="1:7">
      <c r="B157" s="1" t="s">
        <v>19</v>
      </c>
      <c r="C157" s="3">
        <f>RawData!C158</f>
        <v>10687</v>
      </c>
      <c r="D157" s="3">
        <f>RawData!G158</f>
        <v>3</v>
      </c>
      <c r="E157" s="8">
        <f t="shared" si="4"/>
        <v>2.8071488724618694E-2</v>
      </c>
      <c r="F157" s="7">
        <f t="shared" si="5"/>
        <v>3.4040117624927202E-2</v>
      </c>
      <c r="G157" s="9">
        <v>3.4040117624927202E-2</v>
      </c>
    </row>
    <row r="158" spans="1:7">
      <c r="A158" s="1">
        <v>2000</v>
      </c>
      <c r="B158" s="1" t="s">
        <v>8</v>
      </c>
      <c r="C158" s="3">
        <f>RawData!C159</f>
        <v>10745</v>
      </c>
      <c r="D158" s="3">
        <f>RawData!G159</f>
        <v>6</v>
      </c>
      <c r="E158" s="8">
        <f t="shared" si="4"/>
        <v>5.5839925546765937E-2</v>
      </c>
      <c r="F158" s="7">
        <f t="shared" si="5"/>
        <v>3.5383787730047703E-2</v>
      </c>
      <c r="G158" s="9">
        <v>3.5383787730047703E-2</v>
      </c>
    </row>
    <row r="159" spans="1:7">
      <c r="B159" s="1" t="s">
        <v>9</v>
      </c>
      <c r="C159" s="3">
        <f>RawData!C160</f>
        <v>11524</v>
      </c>
      <c r="D159" s="3">
        <f>RawData!G160</f>
        <v>0</v>
      </c>
      <c r="E159" s="8">
        <f t="shared" si="4"/>
        <v>0</v>
      </c>
      <c r="F159" s="7">
        <f t="shared" si="5"/>
        <v>1.12791651981641E-2</v>
      </c>
      <c r="G159" s="9">
        <v>1.12791651981641E-2</v>
      </c>
    </row>
    <row r="160" spans="1:7">
      <c r="B160" s="1" t="s">
        <v>10</v>
      </c>
      <c r="C160" s="3">
        <f>RawData!C161</f>
        <v>13346</v>
      </c>
      <c r="D160" s="3">
        <f>RawData!G161</f>
        <v>1</v>
      </c>
      <c r="E160" s="8">
        <f t="shared" si="4"/>
        <v>7.49288176232579E-3</v>
      </c>
      <c r="F160" s="7">
        <f t="shared" si="5"/>
        <v>2.2768337836644802E-2</v>
      </c>
      <c r="G160" s="9">
        <v>2.2768337836644802E-2</v>
      </c>
    </row>
    <row r="161" spans="1:8">
      <c r="B161" s="1" t="s">
        <v>11</v>
      </c>
      <c r="C161" s="3">
        <f>RawData!C162</f>
        <v>13172</v>
      </c>
      <c r="D161" s="3">
        <f>RawData!G162</f>
        <v>6</v>
      </c>
      <c r="E161" s="8">
        <f t="shared" si="4"/>
        <v>4.5551169146674765E-2</v>
      </c>
      <c r="F161" s="7">
        <f t="shared" si="5"/>
        <v>4.0076693143582802E-2</v>
      </c>
      <c r="G161" s="9">
        <v>4.0076693143582802E-2</v>
      </c>
    </row>
    <row r="162" spans="1:8">
      <c r="B162" s="1" t="s">
        <v>12</v>
      </c>
      <c r="C162" s="3">
        <f>RawData!C163</f>
        <v>18278</v>
      </c>
      <c r="D162" s="3">
        <f>RawData!G163</f>
        <v>1</v>
      </c>
      <c r="E162" s="8">
        <f t="shared" si="4"/>
        <v>5.4710581026370499E-3</v>
      </c>
      <c r="F162" s="7">
        <f t="shared" si="5"/>
        <v>2.1907342269293199E-2</v>
      </c>
      <c r="G162" s="9">
        <v>2.1907342269293199E-2</v>
      </c>
    </row>
    <row r="163" spans="1:8">
      <c r="B163" s="1" t="s">
        <v>13</v>
      </c>
      <c r="C163" s="3">
        <f>RawData!C164</f>
        <v>12740</v>
      </c>
      <c r="D163" s="3">
        <f>RawData!G164</f>
        <v>0</v>
      </c>
      <c r="E163" s="8">
        <f t="shared" si="4"/>
        <v>0</v>
      </c>
      <c r="F163" s="7">
        <f t="shared" si="5"/>
        <v>-2.1526169017091401E-3</v>
      </c>
      <c r="G163" s="9">
        <v>-2.1526169017091401E-3</v>
      </c>
    </row>
    <row r="164" spans="1:8">
      <c r="B164" s="1" t="s">
        <v>14</v>
      </c>
      <c r="C164" s="3">
        <f>RawData!C165</f>
        <v>11780</v>
      </c>
      <c r="D164" s="3">
        <f>RawData!G165</f>
        <v>2</v>
      </c>
      <c r="E164" s="8">
        <f t="shared" si="4"/>
        <v>1.6977928692699491E-2</v>
      </c>
      <c r="F164" s="7">
        <f t="shared" si="5"/>
        <v>6.0373033425396797E-3</v>
      </c>
      <c r="G164" s="9">
        <v>6.0373033425396797E-3</v>
      </c>
    </row>
    <row r="165" spans="1:8">
      <c r="B165" s="1" t="s">
        <v>15</v>
      </c>
      <c r="C165" s="3">
        <f>RawData!C166</f>
        <v>12360</v>
      </c>
      <c r="D165" s="3">
        <f>RawData!G166</f>
        <v>1</v>
      </c>
      <c r="E165" s="8">
        <f t="shared" si="4"/>
        <v>8.0906148867313909E-3</v>
      </c>
      <c r="F165" s="7">
        <f t="shared" si="5"/>
        <v>-8.9396164954214808E-3</v>
      </c>
      <c r="G165" s="9">
        <v>-8.9396164954214808E-3</v>
      </c>
    </row>
    <row r="166" spans="1:8">
      <c r="B166" s="1" t="s">
        <v>16</v>
      </c>
      <c r="C166" s="3">
        <f>RawData!C167</f>
        <v>10689</v>
      </c>
      <c r="D166" s="3">
        <f>RawData!G167</f>
        <v>7</v>
      </c>
      <c r="E166" s="8">
        <f t="shared" si="4"/>
        <v>6.548788474132286E-2</v>
      </c>
      <c r="F166" s="7">
        <f t="shared" si="5"/>
        <v>4.7845239074419503E-2</v>
      </c>
      <c r="G166" s="9">
        <v>4.7845239074419503E-2</v>
      </c>
    </row>
    <row r="167" spans="1:8">
      <c r="B167" s="1" t="s">
        <v>17</v>
      </c>
      <c r="C167" s="3">
        <f>RawData!C168</f>
        <v>10111</v>
      </c>
      <c r="D167" s="3">
        <f>RawData!G168</f>
        <v>9</v>
      </c>
      <c r="E167" s="8">
        <f t="shared" si="4"/>
        <v>8.9011967164474334E-2</v>
      </c>
      <c r="F167" s="7">
        <f>H167</f>
        <v>8.0477593956304397E-2</v>
      </c>
      <c r="H167" s="9">
        <v>8.0477593956304397E-2</v>
      </c>
    </row>
    <row r="168" spans="1:8">
      <c r="B168" s="1" t="s">
        <v>18</v>
      </c>
      <c r="C168" s="3">
        <f>RawData!C169</f>
        <v>10076</v>
      </c>
      <c r="D168" s="3">
        <f>RawData!G169</f>
        <v>4</v>
      </c>
      <c r="E168" s="8">
        <f t="shared" si="4"/>
        <v>3.969829297340214E-2</v>
      </c>
      <c r="F168" s="7">
        <f t="shared" ref="F168:F231" si="6">H168</f>
        <v>3.9302743327555498E-2</v>
      </c>
      <c r="H168" s="9">
        <v>3.9302743327555498E-2</v>
      </c>
    </row>
    <row r="169" spans="1:8">
      <c r="B169" s="1" t="s">
        <v>19</v>
      </c>
      <c r="C169" s="3">
        <f>RawData!C170</f>
        <v>10020</v>
      </c>
      <c r="D169" s="3">
        <f>RawData!G170</f>
        <v>2</v>
      </c>
      <c r="E169" s="8">
        <f t="shared" si="4"/>
        <v>1.9960079840319361E-2</v>
      </c>
      <c r="F169" s="7">
        <f t="shared" si="6"/>
        <v>8.3002119147573498E-3</v>
      </c>
      <c r="H169" s="9">
        <v>8.3002119147573498E-3</v>
      </c>
    </row>
    <row r="170" spans="1:8">
      <c r="A170" s="1">
        <v>2001</v>
      </c>
      <c r="B170" s="1" t="s">
        <v>8</v>
      </c>
      <c r="C170" s="3">
        <f>RawData!C171</f>
        <v>9752</v>
      </c>
      <c r="D170" s="3">
        <f>RawData!G171</f>
        <v>2</v>
      </c>
      <c r="E170" s="8">
        <f t="shared" si="4"/>
        <v>2.0508613617719443E-2</v>
      </c>
      <c r="F170" s="7">
        <f t="shared" si="6"/>
        <v>1.5188016343100999E-2</v>
      </c>
      <c r="H170" s="9">
        <v>1.5188016343100999E-2</v>
      </c>
    </row>
    <row r="171" spans="1:8">
      <c r="B171" s="1" t="s">
        <v>9</v>
      </c>
      <c r="C171" s="3">
        <f>RawData!C172</f>
        <v>9818</v>
      </c>
      <c r="D171" s="3">
        <f>RawData!G172</f>
        <v>0</v>
      </c>
      <c r="E171" s="8">
        <f t="shared" si="4"/>
        <v>0</v>
      </c>
      <c r="F171" s="7">
        <f t="shared" si="6"/>
        <v>4.3237658607113297E-3</v>
      </c>
      <c r="H171" s="9">
        <v>4.3237658607113297E-3</v>
      </c>
    </row>
    <row r="172" spans="1:8">
      <c r="B172" s="1" t="s">
        <v>10</v>
      </c>
      <c r="C172" s="3">
        <f>RawData!C173</f>
        <v>11988</v>
      </c>
      <c r="D172" s="3">
        <f>RawData!G173</f>
        <v>4</v>
      </c>
      <c r="E172" s="8">
        <f t="shared" si="4"/>
        <v>3.3366700033366704E-2</v>
      </c>
      <c r="F172" s="7">
        <f t="shared" si="6"/>
        <v>2.0945283012870599E-2</v>
      </c>
      <c r="H172" s="9">
        <v>2.0945283012870599E-2</v>
      </c>
    </row>
    <row r="173" spans="1:8">
      <c r="B173" s="1" t="s">
        <v>11</v>
      </c>
      <c r="C173" s="3">
        <f>RawData!C174</f>
        <v>10588</v>
      </c>
      <c r="D173" s="3">
        <f>RawData!G174</f>
        <v>2</v>
      </c>
      <c r="E173" s="8">
        <f t="shared" si="4"/>
        <v>1.8889308651303362E-2</v>
      </c>
      <c r="F173" s="7">
        <f t="shared" si="6"/>
        <v>2.7207522782346099E-2</v>
      </c>
      <c r="H173" s="9">
        <v>2.7207522782346099E-2</v>
      </c>
    </row>
    <row r="174" spans="1:8">
      <c r="B174" s="1" t="s">
        <v>12</v>
      </c>
      <c r="C174" s="3">
        <f>RawData!C175</f>
        <v>12601</v>
      </c>
      <c r="D174" s="3">
        <f>RawData!G175</f>
        <v>2</v>
      </c>
      <c r="E174" s="8">
        <f t="shared" si="4"/>
        <v>1.5871756209824617E-2</v>
      </c>
      <c r="F174" s="7">
        <f t="shared" si="6"/>
        <v>1.2361502656786399E-2</v>
      </c>
      <c r="H174" s="9">
        <v>1.2361502656786399E-2</v>
      </c>
    </row>
    <row r="175" spans="1:8">
      <c r="B175" s="1" t="s">
        <v>13</v>
      </c>
      <c r="C175" s="3">
        <f>RawData!C176</f>
        <v>11497</v>
      </c>
      <c r="D175" s="3">
        <f>RawData!G176</f>
        <v>1</v>
      </c>
      <c r="E175" s="8">
        <f t="shared" si="4"/>
        <v>8.6979211968339562E-3</v>
      </c>
      <c r="F175" s="7">
        <f t="shared" si="6"/>
        <v>1.74552461096125E-2</v>
      </c>
      <c r="H175" s="9">
        <v>1.74552461096125E-2</v>
      </c>
    </row>
    <row r="176" spans="1:8">
      <c r="B176" s="1" t="s">
        <v>14</v>
      </c>
      <c r="C176" s="3">
        <f>RawData!C177</f>
        <v>10179</v>
      </c>
      <c r="D176" s="3">
        <f>RawData!G177</f>
        <v>2</v>
      </c>
      <c r="E176" s="8">
        <f t="shared" si="4"/>
        <v>1.9648295510364476E-2</v>
      </c>
      <c r="F176" s="7">
        <f t="shared" si="6"/>
        <v>1.70129119716028E-2</v>
      </c>
      <c r="H176" s="9">
        <v>1.70129119716028E-2</v>
      </c>
    </row>
    <row r="177" spans="1:8">
      <c r="B177" s="1" t="s">
        <v>15</v>
      </c>
      <c r="C177" s="3">
        <f>RawData!C178</f>
        <v>10348</v>
      </c>
      <c r="D177" s="3">
        <f>RawData!G178</f>
        <v>4</v>
      </c>
      <c r="E177" s="8">
        <f t="shared" si="4"/>
        <v>3.8654812524159254E-2</v>
      </c>
      <c r="F177" s="7">
        <f t="shared" si="6"/>
        <v>5.5702338902611399E-2</v>
      </c>
      <c r="H177" s="9">
        <v>5.5702338902611399E-2</v>
      </c>
    </row>
    <row r="178" spans="1:8">
      <c r="B178" s="1" t="s">
        <v>16</v>
      </c>
      <c r="C178" s="3">
        <f>RawData!C179</f>
        <v>10259</v>
      </c>
      <c r="D178" s="3">
        <f>RawData!G179</f>
        <v>8</v>
      </c>
      <c r="E178" s="8">
        <f t="shared" si="4"/>
        <v>7.7980309971732137E-2</v>
      </c>
      <c r="F178" s="7">
        <f t="shared" si="6"/>
        <v>8.4226357623434903E-2</v>
      </c>
      <c r="H178" s="9">
        <v>8.4226357623434903E-2</v>
      </c>
    </row>
    <row r="179" spans="1:8">
      <c r="B179" s="1" t="s">
        <v>17</v>
      </c>
      <c r="C179" s="3">
        <f>RawData!C180</f>
        <v>10538</v>
      </c>
      <c r="D179" s="3">
        <f>RawData!G180</f>
        <v>6</v>
      </c>
      <c r="E179" s="8">
        <f t="shared" si="4"/>
        <v>5.6936800151831467E-2</v>
      </c>
      <c r="F179" s="7">
        <f t="shared" si="6"/>
        <v>4.8252373578736803E-2</v>
      </c>
      <c r="H179" s="9">
        <v>4.8252373578736803E-2</v>
      </c>
    </row>
    <row r="180" spans="1:8">
      <c r="B180" s="1" t="s">
        <v>18</v>
      </c>
      <c r="C180" s="3">
        <f>RawData!C181</f>
        <v>10394</v>
      </c>
      <c r="D180" s="3">
        <f>RawData!G181</f>
        <v>3</v>
      </c>
      <c r="E180" s="8">
        <f t="shared" si="4"/>
        <v>2.8862805464691169E-2</v>
      </c>
      <c r="F180" s="7">
        <f t="shared" si="6"/>
        <v>2.8875449439052001E-2</v>
      </c>
      <c r="H180" s="9">
        <v>2.8875449439052001E-2</v>
      </c>
    </row>
    <row r="181" spans="1:8">
      <c r="B181" s="1" t="s">
        <v>19</v>
      </c>
      <c r="C181" s="3">
        <f>RawData!C182</f>
        <v>9996</v>
      </c>
      <c r="D181" s="3">
        <f>RawData!G182</f>
        <v>6</v>
      </c>
      <c r="E181" s="8">
        <f t="shared" si="4"/>
        <v>6.0024009603841535E-2</v>
      </c>
      <c r="F181" s="7">
        <f t="shared" si="6"/>
        <v>4.8671762576614201E-2</v>
      </c>
      <c r="H181" s="9">
        <v>4.8671762576614201E-2</v>
      </c>
    </row>
    <row r="182" spans="1:8">
      <c r="A182" s="1">
        <v>2002</v>
      </c>
      <c r="B182" s="1" t="s">
        <v>8</v>
      </c>
      <c r="C182" s="3">
        <f>RawData!C183</f>
        <v>9563</v>
      </c>
      <c r="D182" s="3">
        <f>RawData!G183</f>
        <v>2</v>
      </c>
      <c r="E182" s="8">
        <f t="shared" si="4"/>
        <v>2.0913939140437102E-2</v>
      </c>
      <c r="F182" s="7">
        <f t="shared" si="6"/>
        <v>1.52582076150984E-2</v>
      </c>
      <c r="H182" s="9">
        <v>1.52582076150984E-2</v>
      </c>
    </row>
    <row r="183" spans="1:8">
      <c r="B183" s="1" t="s">
        <v>9</v>
      </c>
      <c r="C183" s="3">
        <f>RawData!C184</f>
        <v>10019</v>
      </c>
      <c r="D183" s="3">
        <f>RawData!G184</f>
        <v>1</v>
      </c>
      <c r="E183" s="8">
        <f t="shared" si="4"/>
        <v>9.9810360315400731E-3</v>
      </c>
      <c r="F183" s="7">
        <f t="shared" si="6"/>
        <v>1.2863296782444199E-2</v>
      </c>
      <c r="H183" s="9">
        <v>1.2863296782444199E-2</v>
      </c>
    </row>
    <row r="184" spans="1:8">
      <c r="B184" s="1" t="s">
        <v>10</v>
      </c>
      <c r="C184" s="3">
        <f>RawData!C185</f>
        <v>11802</v>
      </c>
      <c r="D184" s="3">
        <f>RawData!G185</f>
        <v>0</v>
      </c>
      <c r="E184" s="8">
        <f t="shared" si="4"/>
        <v>0</v>
      </c>
      <c r="F184" s="7">
        <f t="shared" si="6"/>
        <v>-1.20009981191244E-2</v>
      </c>
      <c r="H184" s="9">
        <v>-1.20009981191244E-2</v>
      </c>
    </row>
    <row r="185" spans="1:8">
      <c r="B185" s="1" t="s">
        <v>11</v>
      </c>
      <c r="C185" s="3">
        <f>RawData!C186</f>
        <v>10589</v>
      </c>
      <c r="D185" s="3">
        <f>RawData!G186</f>
        <v>0</v>
      </c>
      <c r="E185" s="8">
        <f t="shared" si="4"/>
        <v>0</v>
      </c>
      <c r="F185" s="7">
        <f t="shared" si="6"/>
        <v>8.0792075793519498E-3</v>
      </c>
      <c r="H185" s="9">
        <v>8.0792075793519498E-3</v>
      </c>
    </row>
    <row r="186" spans="1:8">
      <c r="B186" s="1" t="s">
        <v>12</v>
      </c>
      <c r="C186" s="3">
        <f>RawData!C187</f>
        <v>12650</v>
      </c>
      <c r="D186" s="3">
        <f>RawData!G187</f>
        <v>2</v>
      </c>
      <c r="E186" s="8">
        <f t="shared" si="4"/>
        <v>1.5810276679841896E-2</v>
      </c>
      <c r="F186" s="7">
        <f t="shared" si="6"/>
        <v>1.31637304730285E-2</v>
      </c>
      <c r="H186" s="9">
        <v>1.31637304730285E-2</v>
      </c>
    </row>
    <row r="187" spans="1:8">
      <c r="B187" s="1" t="s">
        <v>13</v>
      </c>
      <c r="C187" s="3">
        <f>RawData!C188</f>
        <v>11377</v>
      </c>
      <c r="D187" s="3">
        <f>RawData!G188</f>
        <v>8</v>
      </c>
      <c r="E187" s="8">
        <f t="shared" si="4"/>
        <v>7.0317306847147765E-2</v>
      </c>
      <c r="F187" s="7">
        <f t="shared" si="6"/>
        <v>7.9791596722419894E-2</v>
      </c>
      <c r="H187" s="9">
        <v>7.9791596722419894E-2</v>
      </c>
    </row>
    <row r="188" spans="1:8">
      <c r="B188" s="1" t="s">
        <v>14</v>
      </c>
      <c r="C188" s="3">
        <f>RawData!C189</f>
        <v>10310</v>
      </c>
      <c r="D188" s="3">
        <f>RawData!G189</f>
        <v>6</v>
      </c>
      <c r="E188" s="8">
        <f t="shared" si="4"/>
        <v>5.8195926285160036E-2</v>
      </c>
      <c r="F188" s="7">
        <f t="shared" si="6"/>
        <v>5.4971729431499097E-2</v>
      </c>
      <c r="H188" s="9">
        <v>5.4971729431499097E-2</v>
      </c>
    </row>
    <row r="189" spans="1:8">
      <c r="B189" s="1" t="s">
        <v>15</v>
      </c>
      <c r="C189" s="3">
        <f>RawData!C190</f>
        <v>10175</v>
      </c>
      <c r="D189" s="3">
        <f>RawData!G190</f>
        <v>0</v>
      </c>
      <c r="E189" s="8">
        <f t="shared" si="4"/>
        <v>0</v>
      </c>
      <c r="F189" s="7">
        <f t="shared" si="6"/>
        <v>1.5561129297597801E-2</v>
      </c>
      <c r="H189" s="9">
        <v>1.5561129297597801E-2</v>
      </c>
    </row>
    <row r="190" spans="1:8">
      <c r="B190" s="1" t="s">
        <v>16</v>
      </c>
      <c r="C190" s="3">
        <f>RawData!C191</f>
        <v>9659</v>
      </c>
      <c r="D190" s="3">
        <f>RawData!G191</f>
        <v>1</v>
      </c>
      <c r="E190" s="8">
        <f t="shared" si="4"/>
        <v>1.0353038616834041E-2</v>
      </c>
      <c r="F190" s="7">
        <f t="shared" si="6"/>
        <v>1.6933463736595902E-2</v>
      </c>
      <c r="H190" s="9">
        <v>1.6933463736595902E-2</v>
      </c>
    </row>
    <row r="191" spans="1:8">
      <c r="B191" s="1" t="s">
        <v>17</v>
      </c>
      <c r="C191" s="3">
        <f>RawData!C192</f>
        <v>10629</v>
      </c>
      <c r="D191" s="3">
        <f>RawData!G192</f>
        <v>0</v>
      </c>
      <c r="E191" s="8">
        <f t="shared" si="4"/>
        <v>0</v>
      </c>
      <c r="F191" s="7">
        <f t="shared" si="6"/>
        <v>-7.39256957810412E-3</v>
      </c>
      <c r="H191" s="9">
        <v>-7.39256957810412E-3</v>
      </c>
    </row>
    <row r="192" spans="1:8">
      <c r="B192" s="1" t="s">
        <v>18</v>
      </c>
      <c r="C192" s="3">
        <f>RawData!C193</f>
        <v>10249</v>
      </c>
      <c r="D192" s="3">
        <f>RawData!G193</f>
        <v>2</v>
      </c>
      <c r="E192" s="8">
        <f t="shared" si="4"/>
        <v>1.9514098936481608E-2</v>
      </c>
      <c r="F192" s="7">
        <f t="shared" si="6"/>
        <v>2.04411988689992E-2</v>
      </c>
      <c r="H192" s="9">
        <v>2.04411988689992E-2</v>
      </c>
    </row>
    <row r="193" spans="1:8">
      <c r="B193" s="1" t="s">
        <v>19</v>
      </c>
      <c r="C193" s="3">
        <f>RawData!C194</f>
        <v>9787</v>
      </c>
      <c r="D193" s="3">
        <f>RawData!G194</f>
        <v>3</v>
      </c>
      <c r="E193" s="8">
        <f t="shared" si="4"/>
        <v>3.065290691733933E-2</v>
      </c>
      <c r="F193" s="7">
        <f t="shared" si="6"/>
        <v>1.97218576595432E-2</v>
      </c>
      <c r="H193" s="9">
        <v>1.97218576595432E-2</v>
      </c>
    </row>
    <row r="194" spans="1:8">
      <c r="A194" s="1">
        <v>2003</v>
      </c>
      <c r="B194" s="1" t="s">
        <v>8</v>
      </c>
      <c r="C194" s="3">
        <f>RawData!C195</f>
        <v>9702</v>
      </c>
      <c r="D194" s="3">
        <f>RawData!G195</f>
        <v>4</v>
      </c>
      <c r="E194" s="8">
        <f t="shared" si="4"/>
        <v>4.1228612657184083E-2</v>
      </c>
      <c r="F194" s="7">
        <f t="shared" si="6"/>
        <v>3.4977766154156299E-2</v>
      </c>
      <c r="H194" s="9">
        <v>3.4977766154156299E-2</v>
      </c>
    </row>
    <row r="195" spans="1:8">
      <c r="B195" s="1" t="s">
        <v>9</v>
      </c>
      <c r="C195" s="3">
        <f>RawData!C196</f>
        <v>9684</v>
      </c>
      <c r="D195" s="3">
        <f>RawData!G196</f>
        <v>3</v>
      </c>
      <c r="E195" s="8">
        <f t="shared" ref="E195:E258" si="7">D195/C195*100</f>
        <v>3.0978934324659233E-2</v>
      </c>
      <c r="F195" s="7">
        <f t="shared" si="6"/>
        <v>3.0992541332840001E-2</v>
      </c>
      <c r="H195" s="9">
        <v>3.0992541332840001E-2</v>
      </c>
    </row>
    <row r="196" spans="1:8">
      <c r="B196" s="1" t="s">
        <v>10</v>
      </c>
      <c r="C196" s="3">
        <f>RawData!C197</f>
        <v>11497</v>
      </c>
      <c r="D196" s="3">
        <f>RawData!G197</f>
        <v>7</v>
      </c>
      <c r="E196" s="8">
        <f t="shared" si="7"/>
        <v>6.08854483778377E-2</v>
      </c>
      <c r="F196" s="7">
        <f t="shared" si="6"/>
        <v>5.0856019785994397E-2</v>
      </c>
      <c r="H196" s="9">
        <v>5.0856019785994397E-2</v>
      </c>
    </row>
    <row r="197" spans="1:8">
      <c r="B197" s="1" t="s">
        <v>11</v>
      </c>
      <c r="C197" s="3">
        <f>RawData!C198</f>
        <v>11254</v>
      </c>
      <c r="D197" s="3">
        <f>RawData!G198</f>
        <v>3</v>
      </c>
      <c r="E197" s="8">
        <f t="shared" si="7"/>
        <v>2.6657188555180383E-2</v>
      </c>
      <c r="F197" s="7">
        <f t="shared" si="6"/>
        <v>3.4538598473749099E-2</v>
      </c>
      <c r="H197" s="9">
        <v>3.4538598473749099E-2</v>
      </c>
    </row>
    <row r="198" spans="1:8">
      <c r="B198" s="1" t="s">
        <v>12</v>
      </c>
      <c r="C198" s="3">
        <f>RawData!C199</f>
        <v>13073</v>
      </c>
      <c r="D198" s="3">
        <f>RawData!G199</f>
        <v>9</v>
      </c>
      <c r="E198" s="8">
        <f t="shared" si="7"/>
        <v>6.8844182666564682E-2</v>
      </c>
      <c r="F198" s="7">
        <f t="shared" si="6"/>
        <v>6.6337519315002896E-2</v>
      </c>
      <c r="H198" s="9">
        <v>6.6337519315002896E-2</v>
      </c>
    </row>
    <row r="199" spans="1:8">
      <c r="B199" s="1" t="s">
        <v>13</v>
      </c>
      <c r="C199" s="3">
        <f>RawData!C200</f>
        <v>10835</v>
      </c>
      <c r="D199" s="3">
        <f>RawData!G200</f>
        <v>8</v>
      </c>
      <c r="E199" s="8">
        <f t="shared" si="7"/>
        <v>7.3834794646977384E-2</v>
      </c>
      <c r="F199" s="7">
        <f t="shared" si="6"/>
        <v>8.3592639780708494E-2</v>
      </c>
      <c r="H199" s="9">
        <v>8.3592639780708494E-2</v>
      </c>
    </row>
    <row r="200" spans="1:8">
      <c r="B200" s="1" t="s">
        <v>14</v>
      </c>
      <c r="C200" s="3">
        <f>RawData!C201</f>
        <v>10745</v>
      </c>
      <c r="D200" s="3">
        <f>RawData!G201</f>
        <v>2</v>
      </c>
      <c r="E200" s="8">
        <f t="shared" si="7"/>
        <v>1.8613308515588647E-2</v>
      </c>
      <c r="F200" s="7">
        <f t="shared" si="6"/>
        <v>1.45789533734618E-2</v>
      </c>
      <c r="H200" s="9">
        <v>1.45789533734618E-2</v>
      </c>
    </row>
    <row r="201" spans="1:8">
      <c r="B201" s="1" t="s">
        <v>15</v>
      </c>
      <c r="C201" s="3">
        <f>RawData!C202</f>
        <v>10275</v>
      </c>
      <c r="D201" s="3">
        <f>RawData!G202</f>
        <v>0</v>
      </c>
      <c r="E201" s="8">
        <f t="shared" si="7"/>
        <v>0</v>
      </c>
      <c r="F201" s="7">
        <f t="shared" si="6"/>
        <v>1.4230425632182599E-2</v>
      </c>
      <c r="H201" s="9">
        <v>1.4230425632182599E-2</v>
      </c>
    </row>
    <row r="202" spans="1:8">
      <c r="B202" s="1" t="s">
        <v>16</v>
      </c>
      <c r="C202" s="3">
        <f>RawData!C203</f>
        <v>10053</v>
      </c>
      <c r="D202" s="3">
        <f>RawData!G203</f>
        <v>3</v>
      </c>
      <c r="E202" s="8">
        <f t="shared" si="7"/>
        <v>2.9841838257236648E-2</v>
      </c>
      <c r="F202" s="7">
        <f t="shared" si="6"/>
        <v>3.6665584378202797E-2</v>
      </c>
      <c r="H202" s="9">
        <v>3.6665584378202797E-2</v>
      </c>
    </row>
    <row r="203" spans="1:8">
      <c r="B203" s="1" t="s">
        <v>17</v>
      </c>
      <c r="C203" s="3">
        <f>RawData!C204</f>
        <v>10810</v>
      </c>
      <c r="D203" s="3">
        <f>RawData!G204</f>
        <v>5</v>
      </c>
      <c r="E203" s="8">
        <f t="shared" si="7"/>
        <v>4.6253469010175768E-2</v>
      </c>
      <c r="F203" s="7">
        <f t="shared" si="6"/>
        <v>4.0820940594423101E-2</v>
      </c>
      <c r="H203" s="9">
        <v>4.0820940594423101E-2</v>
      </c>
    </row>
    <row r="204" spans="1:8">
      <c r="B204" s="1" t="s">
        <v>18</v>
      </c>
      <c r="C204" s="3">
        <f>RawData!C205</f>
        <v>10112</v>
      </c>
      <c r="D204" s="3">
        <f>RawData!G205</f>
        <v>3</v>
      </c>
      <c r="E204" s="8">
        <f t="shared" si="7"/>
        <v>2.9667721518987344E-2</v>
      </c>
      <c r="F204" s="7">
        <f t="shared" si="6"/>
        <v>2.9857895745856799E-2</v>
      </c>
      <c r="H204" s="9">
        <v>2.9857895745856799E-2</v>
      </c>
    </row>
    <row r="205" spans="1:8">
      <c r="B205" s="1" t="s">
        <v>19</v>
      </c>
      <c r="C205" s="3">
        <f>RawData!C206</f>
        <v>9956</v>
      </c>
      <c r="D205" s="3">
        <f>RawData!G206</f>
        <v>5</v>
      </c>
      <c r="E205" s="8">
        <f t="shared" si="7"/>
        <v>5.0220972278023301E-2</v>
      </c>
      <c r="F205" s="7">
        <f t="shared" si="6"/>
        <v>4.1030649529303902E-2</v>
      </c>
      <c r="H205" s="9">
        <v>4.1030649529303902E-2</v>
      </c>
    </row>
    <row r="206" spans="1:8">
      <c r="A206" s="1">
        <v>2004</v>
      </c>
      <c r="B206" s="1" t="s">
        <v>8</v>
      </c>
      <c r="C206" s="3">
        <f>RawData!C207</f>
        <v>9920</v>
      </c>
      <c r="D206" s="3">
        <f>RawData!G207</f>
        <v>5</v>
      </c>
      <c r="E206" s="8">
        <f t="shared" si="7"/>
        <v>5.040322580645161E-2</v>
      </c>
      <c r="F206" s="7">
        <f t="shared" si="6"/>
        <v>4.3780409891614802E-2</v>
      </c>
      <c r="H206" s="9">
        <v>4.3780409891614802E-2</v>
      </c>
    </row>
    <row r="207" spans="1:8">
      <c r="B207" s="1" t="s">
        <v>9</v>
      </c>
      <c r="C207" s="3">
        <f>RawData!C208</f>
        <v>10067</v>
      </c>
      <c r="D207" s="3">
        <f>RawData!G208</f>
        <v>6</v>
      </c>
      <c r="E207" s="8">
        <f t="shared" si="7"/>
        <v>5.9600675474322046E-2</v>
      </c>
      <c r="F207" s="7">
        <f t="shared" si="6"/>
        <v>5.8014594127084901E-2</v>
      </c>
      <c r="H207" s="9">
        <v>5.8014594127084901E-2</v>
      </c>
    </row>
    <row r="208" spans="1:8">
      <c r="B208" s="1" t="s">
        <v>10</v>
      </c>
      <c r="C208" s="3">
        <f>RawData!C209</f>
        <v>12076</v>
      </c>
      <c r="D208" s="3">
        <f>RawData!G209</f>
        <v>7</v>
      </c>
      <c r="E208" s="8">
        <f t="shared" si="7"/>
        <v>5.7966213978138462E-2</v>
      </c>
      <c r="F208" s="7">
        <f t="shared" si="6"/>
        <v>5.0027344224629101E-2</v>
      </c>
      <c r="H208" s="9">
        <v>5.0027344224629101E-2</v>
      </c>
    </row>
    <row r="209" spans="1:8">
      <c r="B209" s="1" t="s">
        <v>11</v>
      </c>
      <c r="C209" s="3">
        <f>RawData!C210</f>
        <v>11121</v>
      </c>
      <c r="D209" s="3">
        <f>RawData!G210</f>
        <v>3</v>
      </c>
      <c r="E209" s="8">
        <f t="shared" si="7"/>
        <v>2.697599136768276E-2</v>
      </c>
      <c r="F209" s="7">
        <f t="shared" si="6"/>
        <v>3.3565238323691703E-2</v>
      </c>
      <c r="H209" s="9">
        <v>3.3565238323691703E-2</v>
      </c>
    </row>
    <row r="210" spans="1:8">
      <c r="B210" s="1" t="s">
        <v>12</v>
      </c>
      <c r="C210" s="3">
        <f>RawData!C211</f>
        <v>12091</v>
      </c>
      <c r="D210" s="3">
        <f>RawData!G211</f>
        <v>2</v>
      </c>
      <c r="E210" s="8">
        <f t="shared" si="7"/>
        <v>1.654122901331569E-2</v>
      </c>
      <c r="F210" s="7">
        <f t="shared" si="6"/>
        <v>1.3671860463494299E-2</v>
      </c>
      <c r="H210" s="9">
        <v>1.3671860463494299E-2</v>
      </c>
    </row>
    <row r="211" spans="1:8">
      <c r="B211" s="1" t="s">
        <v>13</v>
      </c>
      <c r="C211" s="3">
        <f>RawData!C212</f>
        <v>11195</v>
      </c>
      <c r="D211" s="3">
        <f>RawData!G212</f>
        <v>0</v>
      </c>
      <c r="E211" s="8">
        <f t="shared" si="7"/>
        <v>0</v>
      </c>
      <c r="F211" s="7">
        <f t="shared" si="6"/>
        <v>9.9786029575054599E-3</v>
      </c>
      <c r="H211" s="9">
        <v>9.9786029575054599E-3</v>
      </c>
    </row>
    <row r="212" spans="1:8">
      <c r="B212" s="1" t="s">
        <v>14</v>
      </c>
      <c r="C212" s="3">
        <f>RawData!C213</f>
        <v>10915</v>
      </c>
      <c r="D212" s="3">
        <f>RawData!G213</f>
        <v>3</v>
      </c>
      <c r="E212" s="8">
        <f t="shared" si="7"/>
        <v>2.7485112230874943E-2</v>
      </c>
      <c r="F212" s="7">
        <f t="shared" si="6"/>
        <v>2.46398407191342E-2</v>
      </c>
      <c r="H212" s="9">
        <v>2.46398407191342E-2</v>
      </c>
    </row>
    <row r="213" spans="1:8">
      <c r="B213" s="1" t="s">
        <v>15</v>
      </c>
      <c r="C213" s="3">
        <f>RawData!C214</f>
        <v>10683</v>
      </c>
      <c r="D213" s="3">
        <f>RawData!G214</f>
        <v>0</v>
      </c>
      <c r="E213" s="8">
        <f t="shared" si="7"/>
        <v>0</v>
      </c>
      <c r="F213" s="7">
        <f t="shared" si="6"/>
        <v>1.13359863061725E-2</v>
      </c>
      <c r="H213" s="9">
        <v>1.13359863061725E-2</v>
      </c>
    </row>
    <row r="214" spans="1:8">
      <c r="B214" s="1" t="s">
        <v>16</v>
      </c>
      <c r="C214" s="3">
        <f>RawData!C215</f>
        <v>10093</v>
      </c>
      <c r="D214" s="3">
        <f>RawData!G215</f>
        <v>0</v>
      </c>
      <c r="E214" s="8">
        <f t="shared" si="7"/>
        <v>0</v>
      </c>
      <c r="F214" s="7">
        <f t="shared" si="6"/>
        <v>6.20978619874388E-3</v>
      </c>
      <c r="H214" s="9">
        <v>6.20978619874388E-3</v>
      </c>
    </row>
    <row r="215" spans="1:8">
      <c r="B215" s="1" t="s">
        <v>17</v>
      </c>
      <c r="C215" s="3">
        <f>RawData!C216</f>
        <v>10692</v>
      </c>
      <c r="D215" s="3">
        <f>RawData!G216</f>
        <v>3</v>
      </c>
      <c r="E215" s="8">
        <f t="shared" si="7"/>
        <v>2.8058361391694729E-2</v>
      </c>
      <c r="F215" s="7">
        <f t="shared" si="6"/>
        <v>2.39535207325717E-2</v>
      </c>
      <c r="H215" s="9">
        <v>2.39535207325717E-2</v>
      </c>
    </row>
    <row r="216" spans="1:8">
      <c r="B216" s="1" t="s">
        <v>18</v>
      </c>
      <c r="C216" s="3">
        <f>RawData!C217</f>
        <v>10134</v>
      </c>
      <c r="D216" s="3">
        <f>RawData!G217</f>
        <v>2</v>
      </c>
      <c r="E216" s="8">
        <f t="shared" si="7"/>
        <v>1.973554371422933E-2</v>
      </c>
      <c r="F216" s="7">
        <f t="shared" si="6"/>
        <v>1.9296743436097899E-2</v>
      </c>
      <c r="H216" s="9">
        <v>1.9296743436097899E-2</v>
      </c>
    </row>
    <row r="217" spans="1:8">
      <c r="B217" s="1" t="s">
        <v>19</v>
      </c>
      <c r="C217" s="3">
        <f>RawData!C218</f>
        <v>9982</v>
      </c>
      <c r="D217" s="3">
        <f>RawData!G218</f>
        <v>6</v>
      </c>
      <c r="E217" s="8">
        <f t="shared" si="7"/>
        <v>6.0108194750550986E-2</v>
      </c>
      <c r="F217" s="7">
        <f t="shared" si="6"/>
        <v>5.2467415138042602E-2</v>
      </c>
      <c r="H217" s="9">
        <v>5.2467415138042602E-2</v>
      </c>
    </row>
    <row r="218" spans="1:8">
      <c r="A218" s="1">
        <v>2005</v>
      </c>
      <c r="B218" s="1" t="s">
        <v>8</v>
      </c>
      <c r="C218" s="3">
        <f>RawData!C219</f>
        <v>9454</v>
      </c>
      <c r="D218" s="3">
        <f>RawData!G219</f>
        <v>2</v>
      </c>
      <c r="E218" s="8">
        <f t="shared" si="7"/>
        <v>2.115506663845991E-2</v>
      </c>
      <c r="F218" s="7">
        <f t="shared" si="6"/>
        <v>1.55686099528925E-2</v>
      </c>
      <c r="H218" s="9">
        <v>1.55686099528925E-2</v>
      </c>
    </row>
    <row r="219" spans="1:8">
      <c r="B219" s="1" t="s">
        <v>9</v>
      </c>
      <c r="C219" s="3">
        <f>RawData!C220</f>
        <v>9732</v>
      </c>
      <c r="D219" s="3">
        <f>RawData!G220</f>
        <v>1</v>
      </c>
      <c r="E219" s="8">
        <f t="shared" si="7"/>
        <v>1.0275380189066995E-2</v>
      </c>
      <c r="F219" s="7">
        <f t="shared" si="6"/>
        <v>7.5990980611234903E-3</v>
      </c>
      <c r="H219" s="9">
        <v>7.5990980611234903E-3</v>
      </c>
    </row>
    <row r="220" spans="1:8">
      <c r="B220" s="1" t="s">
        <v>10</v>
      </c>
      <c r="C220" s="3">
        <f>RawData!C221</f>
        <v>11996</v>
      </c>
      <c r="D220" s="3">
        <f>RawData!G221</f>
        <v>1</v>
      </c>
      <c r="E220" s="8">
        <f t="shared" si="7"/>
        <v>8.3361120373457807E-3</v>
      </c>
      <c r="F220" s="7">
        <f t="shared" si="6"/>
        <v>2.1982307830355299E-3</v>
      </c>
      <c r="H220" s="9">
        <v>2.1982307830355299E-3</v>
      </c>
    </row>
    <row r="221" spans="1:8">
      <c r="B221" s="1" t="s">
        <v>11</v>
      </c>
      <c r="C221" s="3">
        <f>RawData!C222</f>
        <v>11385</v>
      </c>
      <c r="D221" s="3">
        <f>RawData!G222</f>
        <v>0</v>
      </c>
      <c r="E221" s="8">
        <f t="shared" si="7"/>
        <v>0</v>
      </c>
      <c r="F221" s="7">
        <f t="shared" si="6"/>
        <v>4.5482917722427197E-3</v>
      </c>
      <c r="H221" s="9">
        <v>4.5482917722427197E-3</v>
      </c>
    </row>
    <row r="222" spans="1:8">
      <c r="B222" s="1" t="s">
        <v>12</v>
      </c>
      <c r="C222" s="3">
        <f>RawData!C223</f>
        <v>11972</v>
      </c>
      <c r="D222" s="3">
        <f>RawData!G223</f>
        <v>1</v>
      </c>
      <c r="E222" s="8">
        <f t="shared" si="7"/>
        <v>8.35282325425994E-3</v>
      </c>
      <c r="F222" s="7">
        <f t="shared" si="6"/>
        <v>7.36550405409104E-3</v>
      </c>
      <c r="H222" s="9">
        <v>7.36550405409104E-3</v>
      </c>
    </row>
    <row r="223" spans="1:8">
      <c r="B223" s="1" t="s">
        <v>13</v>
      </c>
      <c r="C223" s="3">
        <f>RawData!C224</f>
        <v>11325</v>
      </c>
      <c r="D223" s="3">
        <f>RawData!G224</f>
        <v>0</v>
      </c>
      <c r="E223" s="8">
        <f t="shared" si="7"/>
        <v>0</v>
      </c>
      <c r="F223" s="7">
        <f t="shared" si="6"/>
        <v>9.6748719227146007E-3</v>
      </c>
      <c r="H223" s="9">
        <v>9.6748719227146007E-3</v>
      </c>
    </row>
    <row r="224" spans="1:8">
      <c r="B224" s="1" t="s">
        <v>14</v>
      </c>
      <c r="C224" s="3">
        <f>RawData!C225</f>
        <v>10719</v>
      </c>
      <c r="D224" s="3">
        <f>RawData!G225</f>
        <v>2</v>
      </c>
      <c r="E224" s="8">
        <f t="shared" si="7"/>
        <v>1.8658456945610597E-2</v>
      </c>
      <c r="F224" s="7">
        <f t="shared" si="6"/>
        <v>1.7893335087378101E-2</v>
      </c>
      <c r="H224" s="9">
        <v>1.7893335087378101E-2</v>
      </c>
    </row>
    <row r="225" spans="1:8">
      <c r="B225" s="1" t="s">
        <v>15</v>
      </c>
      <c r="C225" s="3">
        <f>RawData!C226</f>
        <v>10418</v>
      </c>
      <c r="D225" s="3">
        <f>RawData!G226</f>
        <v>2</v>
      </c>
      <c r="E225" s="8">
        <f t="shared" si="7"/>
        <v>1.9197542714532539E-2</v>
      </c>
      <c r="F225" s="7">
        <f t="shared" si="6"/>
        <v>2.70982287565491E-2</v>
      </c>
      <c r="H225" s="9">
        <v>2.70982287565491E-2</v>
      </c>
    </row>
    <row r="226" spans="1:8">
      <c r="B226" s="1" t="s">
        <v>16</v>
      </c>
      <c r="C226" s="3">
        <f>RawData!C227</f>
        <v>10462</v>
      </c>
      <c r="D226" s="3">
        <f>RawData!G227</f>
        <v>1</v>
      </c>
      <c r="E226" s="8">
        <f t="shared" si="7"/>
        <v>9.5584018352131532E-3</v>
      </c>
      <c r="F226" s="7">
        <f t="shared" si="6"/>
        <v>1.33608209806979E-2</v>
      </c>
      <c r="H226" s="9">
        <v>1.33608209806979E-2</v>
      </c>
    </row>
    <row r="227" spans="1:8">
      <c r="B227" s="1" t="s">
        <v>17</v>
      </c>
      <c r="C227" s="3">
        <f>RawData!C228</f>
        <v>10619</v>
      </c>
      <c r="D227" s="3">
        <f>RawData!G228</f>
        <v>0</v>
      </c>
      <c r="E227" s="8">
        <f t="shared" si="7"/>
        <v>0</v>
      </c>
      <c r="F227" s="7">
        <f t="shared" si="6"/>
        <v>-4.2729024333620297E-3</v>
      </c>
      <c r="H227" s="9">
        <v>-4.2729024333620297E-3</v>
      </c>
    </row>
    <row r="228" spans="1:8">
      <c r="B228" s="1" t="s">
        <v>18</v>
      </c>
      <c r="C228" s="3">
        <f>RawData!C229</f>
        <v>10353</v>
      </c>
      <c r="D228" s="3">
        <f>RawData!G229</f>
        <v>1</v>
      </c>
      <c r="E228" s="8">
        <f t="shared" si="7"/>
        <v>9.6590360282043861E-3</v>
      </c>
      <c r="F228" s="7">
        <f t="shared" si="6"/>
        <v>6.5727339140934701E-3</v>
      </c>
      <c r="H228" s="9">
        <v>6.5727339140934701E-3</v>
      </c>
    </row>
    <row r="229" spans="1:8">
      <c r="B229" s="1" t="s">
        <v>19</v>
      </c>
      <c r="C229" s="3">
        <f>RawData!C230</f>
        <v>10304</v>
      </c>
      <c r="D229" s="3">
        <f>RawData!G230</f>
        <v>0</v>
      </c>
      <c r="E229" s="8">
        <f t="shared" si="7"/>
        <v>0</v>
      </c>
      <c r="F229" s="7">
        <f t="shared" si="6"/>
        <v>-5.4298186719969402E-3</v>
      </c>
      <c r="H229" s="9">
        <v>-5.4298186719969402E-3</v>
      </c>
    </row>
    <row r="230" spans="1:8">
      <c r="A230" s="1">
        <v>2006</v>
      </c>
      <c r="B230" s="1" t="s">
        <v>8</v>
      </c>
      <c r="C230" s="3">
        <f>RawData!C231</f>
        <v>9868</v>
      </c>
      <c r="D230" s="3">
        <f>RawData!G231</f>
        <v>1</v>
      </c>
      <c r="E230" s="8">
        <f t="shared" si="7"/>
        <v>1.0133765707336847E-2</v>
      </c>
      <c r="F230" s="7">
        <f t="shared" si="6"/>
        <v>7.4103673435631503E-3</v>
      </c>
      <c r="H230" s="9">
        <v>7.4103673435631503E-3</v>
      </c>
    </row>
    <row r="231" spans="1:8">
      <c r="B231" s="1" t="s">
        <v>9</v>
      </c>
      <c r="C231" s="3">
        <f>RawData!C232</f>
        <v>10561</v>
      </c>
      <c r="D231" s="3">
        <f>RawData!G232</f>
        <v>1</v>
      </c>
      <c r="E231" s="8">
        <f t="shared" si="7"/>
        <v>9.4688003030016094E-3</v>
      </c>
      <c r="F231" s="7">
        <f t="shared" si="6"/>
        <v>8.9651936596898303E-3</v>
      </c>
      <c r="H231" s="9">
        <v>8.9651936596898303E-3</v>
      </c>
    </row>
    <row r="232" spans="1:8">
      <c r="B232" s="1" t="s">
        <v>10</v>
      </c>
      <c r="C232" s="3">
        <f>RawData!C233</f>
        <v>12603</v>
      </c>
      <c r="D232" s="3">
        <f>RawData!G233</f>
        <v>0</v>
      </c>
      <c r="E232" s="8">
        <f t="shared" si="7"/>
        <v>0</v>
      </c>
      <c r="F232" s="7">
        <f t="shared" ref="F232:F295" si="8">H232</f>
        <v>-5.1609781621197804E-3</v>
      </c>
      <c r="H232" s="9">
        <v>-5.1609781621197804E-3</v>
      </c>
    </row>
    <row r="233" spans="1:8">
      <c r="B233" s="1" t="s">
        <v>11</v>
      </c>
      <c r="C233" s="3">
        <f>RawData!C234</f>
        <v>11405</v>
      </c>
      <c r="D233" s="3">
        <f>RawData!G234</f>
        <v>1</v>
      </c>
      <c r="E233" s="8">
        <f t="shared" si="7"/>
        <v>8.7680841736080678E-3</v>
      </c>
      <c r="F233" s="7">
        <f t="shared" si="8"/>
        <v>1.18153517942648E-2</v>
      </c>
      <c r="H233" s="9">
        <v>1.18153517942648E-2</v>
      </c>
    </row>
    <row r="234" spans="1:8">
      <c r="B234" s="1" t="s">
        <v>12</v>
      </c>
      <c r="C234" s="3">
        <f>RawData!C235</f>
        <v>12526</v>
      </c>
      <c r="D234" s="3">
        <f>RawData!G235</f>
        <v>2</v>
      </c>
      <c r="E234" s="8">
        <f t="shared" si="7"/>
        <v>1.5966789078716272E-2</v>
      </c>
      <c r="F234" s="7">
        <f t="shared" si="8"/>
        <v>1.6563270164785399E-2</v>
      </c>
      <c r="H234" s="9">
        <v>1.6563270164785399E-2</v>
      </c>
    </row>
    <row r="235" spans="1:8">
      <c r="B235" s="1" t="s">
        <v>13</v>
      </c>
      <c r="C235" s="3">
        <f>RawData!C236</f>
        <v>12121</v>
      </c>
      <c r="D235" s="3">
        <f>RawData!G236</f>
        <v>0</v>
      </c>
      <c r="E235" s="8">
        <f t="shared" si="7"/>
        <v>0</v>
      </c>
      <c r="F235" s="7">
        <f t="shared" si="8"/>
        <v>8.3857976814668295E-3</v>
      </c>
      <c r="H235" s="9">
        <v>8.3857976814668295E-3</v>
      </c>
    </row>
    <row r="236" spans="1:8">
      <c r="B236" s="1" t="s">
        <v>14</v>
      </c>
      <c r="C236" s="3">
        <f>RawData!C237</f>
        <v>10662</v>
      </c>
      <c r="D236" s="3">
        <f>RawData!G237</f>
        <v>0</v>
      </c>
      <c r="E236" s="8">
        <f t="shared" si="7"/>
        <v>0</v>
      </c>
      <c r="F236" s="7">
        <f t="shared" si="8"/>
        <v>2.6626816366673799E-3</v>
      </c>
      <c r="H236" s="9">
        <v>2.6626816366673799E-3</v>
      </c>
    </row>
    <row r="237" spans="1:8">
      <c r="B237" s="1" t="s">
        <v>15</v>
      </c>
      <c r="C237" s="3">
        <f>RawData!C238</f>
        <v>10723</v>
      </c>
      <c r="D237" s="3">
        <f>RawData!G238</f>
        <v>0</v>
      </c>
      <c r="E237" s="8">
        <f t="shared" si="7"/>
        <v>0</v>
      </c>
      <c r="F237" s="7">
        <f t="shared" si="8"/>
        <v>3.6300529257486799E-3</v>
      </c>
      <c r="H237" s="9">
        <v>3.6300529257486799E-3</v>
      </c>
    </row>
    <row r="238" spans="1:8">
      <c r="B238" s="1" t="s">
        <v>16</v>
      </c>
      <c r="C238" s="3">
        <f>RawData!C239</f>
        <v>10625</v>
      </c>
      <c r="D238" s="3">
        <f>RawData!G239</f>
        <v>0</v>
      </c>
      <c r="E238" s="8">
        <f t="shared" si="7"/>
        <v>0</v>
      </c>
      <c r="F238" s="7">
        <f t="shared" si="8"/>
        <v>-1.83766498660548E-3</v>
      </c>
      <c r="H238" s="9">
        <v>-1.83766498660548E-3</v>
      </c>
    </row>
    <row r="239" spans="1:8">
      <c r="B239" s="1" t="s">
        <v>17</v>
      </c>
      <c r="C239" s="3">
        <f>RawData!C240</f>
        <v>10693</v>
      </c>
      <c r="D239" s="3">
        <f>RawData!G240</f>
        <v>1</v>
      </c>
      <c r="E239" s="8">
        <f t="shared" si="7"/>
        <v>9.3519124660993175E-3</v>
      </c>
      <c r="F239" s="7">
        <f t="shared" si="8"/>
        <v>5.5851060444771002E-3</v>
      </c>
      <c r="H239" s="9">
        <v>5.5851060444771002E-3</v>
      </c>
    </row>
    <row r="240" spans="1:8">
      <c r="B240" s="1" t="s">
        <v>18</v>
      </c>
      <c r="C240" s="3">
        <f>RawData!C241</f>
        <v>10287</v>
      </c>
      <c r="D240" s="3">
        <f>RawData!G241</f>
        <v>1</v>
      </c>
      <c r="E240" s="8">
        <f t="shared" si="7"/>
        <v>9.7210070963351797E-3</v>
      </c>
      <c r="F240" s="7">
        <f t="shared" si="8"/>
        <v>4.7887991012896397E-3</v>
      </c>
      <c r="H240" s="9">
        <v>4.7887991012896397E-3</v>
      </c>
    </row>
    <row r="241" spans="1:8">
      <c r="B241" s="1" t="s">
        <v>19</v>
      </c>
      <c r="C241" s="3">
        <f>RawData!C242</f>
        <v>10743</v>
      </c>
      <c r="D241" s="3">
        <f>RawData!G242</f>
        <v>1</v>
      </c>
      <c r="E241" s="8">
        <f t="shared" si="7"/>
        <v>9.3083868565577588E-3</v>
      </c>
      <c r="F241" s="7">
        <f t="shared" si="8"/>
        <v>5.2553465417588896E-3</v>
      </c>
      <c r="H241" s="9">
        <v>5.2553465417588896E-3</v>
      </c>
    </row>
    <row r="242" spans="1:8">
      <c r="A242" s="1">
        <v>2007</v>
      </c>
      <c r="B242" s="1" t="s">
        <v>8</v>
      </c>
      <c r="C242" s="3">
        <f>RawData!C243</f>
        <v>9792</v>
      </c>
      <c r="D242" s="3">
        <f>RawData!G243</f>
        <v>0</v>
      </c>
      <c r="E242" s="8">
        <f t="shared" si="7"/>
        <v>0</v>
      </c>
      <c r="F242" s="7">
        <f t="shared" si="8"/>
        <v>7.8523424679609495E-4</v>
      </c>
      <c r="H242" s="9">
        <v>7.8523424679609495E-4</v>
      </c>
    </row>
    <row r="243" spans="1:8">
      <c r="B243" s="1" t="s">
        <v>9</v>
      </c>
      <c r="C243" s="3">
        <f>RawData!C244</f>
        <v>10177</v>
      </c>
      <c r="D243" s="3">
        <f>RawData!G244</f>
        <v>0</v>
      </c>
      <c r="E243" s="8">
        <f t="shared" si="7"/>
        <v>0</v>
      </c>
      <c r="F243" s="7">
        <f t="shared" si="8"/>
        <v>2.7048911438972301E-3</v>
      </c>
      <c r="H243" s="9">
        <v>2.7048911438972301E-3</v>
      </c>
    </row>
    <row r="244" spans="1:8">
      <c r="B244" s="1" t="s">
        <v>10</v>
      </c>
      <c r="C244" s="3">
        <f>RawData!C245</f>
        <v>12663</v>
      </c>
      <c r="D244" s="3">
        <f>RawData!G245</f>
        <v>1</v>
      </c>
      <c r="E244" s="8">
        <f t="shared" si="7"/>
        <v>7.897022822395957E-3</v>
      </c>
      <c r="F244" s="7">
        <f t="shared" si="8"/>
        <v>5.07195715152561E-3</v>
      </c>
      <c r="H244" s="9">
        <v>5.07195715152561E-3</v>
      </c>
    </row>
    <row r="245" spans="1:8">
      <c r="B245" s="1" t="s">
        <v>11</v>
      </c>
      <c r="C245" s="3">
        <f>RawData!C246</f>
        <v>11157</v>
      </c>
      <c r="D245" s="3">
        <f>RawData!G246</f>
        <v>2</v>
      </c>
      <c r="E245" s="8">
        <f t="shared" si="7"/>
        <v>1.7925965761405396E-2</v>
      </c>
      <c r="F245" s="7">
        <f t="shared" si="8"/>
        <v>2.04842569673158E-2</v>
      </c>
      <c r="H245" s="9">
        <v>2.04842569673158E-2</v>
      </c>
    </row>
    <row r="246" spans="1:8">
      <c r="B246" s="1" t="s">
        <v>12</v>
      </c>
      <c r="C246" s="3">
        <f>RawData!C247</f>
        <v>12499</v>
      </c>
      <c r="D246" s="3">
        <f>RawData!G247</f>
        <v>1</v>
      </c>
      <c r="E246" s="8">
        <f t="shared" si="7"/>
        <v>8.0006400512040964E-3</v>
      </c>
      <c r="F246" s="7">
        <f t="shared" si="8"/>
        <v>1.0008587122270001E-2</v>
      </c>
      <c r="H246" s="9">
        <v>1.0008587122270001E-2</v>
      </c>
    </row>
    <row r="247" spans="1:8">
      <c r="B247" s="1" t="s">
        <v>13</v>
      </c>
      <c r="C247" s="3">
        <f>RawData!C248</f>
        <v>11801</v>
      </c>
      <c r="D247" s="3">
        <f>RawData!G248</f>
        <v>0</v>
      </c>
      <c r="E247" s="8">
        <f t="shared" si="7"/>
        <v>0</v>
      </c>
      <c r="F247" s="7">
        <f t="shared" si="8"/>
        <v>5.0214734102148597E-3</v>
      </c>
      <c r="H247" s="9">
        <v>5.0214734102148597E-3</v>
      </c>
    </row>
    <row r="248" spans="1:8">
      <c r="B248" s="1" t="s">
        <v>14</v>
      </c>
      <c r="C248" s="3">
        <f>RawData!C249</f>
        <v>10528</v>
      </c>
      <c r="D248" s="3">
        <f>RawData!G249</f>
        <v>0</v>
      </c>
      <c r="E248" s="8">
        <f t="shared" si="7"/>
        <v>0</v>
      </c>
      <c r="F248" s="7">
        <f t="shared" si="8"/>
        <v>4.4945473718181403E-3</v>
      </c>
      <c r="H248" s="9">
        <v>4.4945473718181403E-3</v>
      </c>
    </row>
    <row r="249" spans="1:8">
      <c r="B249" s="1" t="s">
        <v>15</v>
      </c>
      <c r="C249" s="3">
        <f>RawData!C250</f>
        <v>10745</v>
      </c>
      <c r="D249" s="3">
        <f>RawData!G250</f>
        <v>1</v>
      </c>
      <c r="E249" s="8">
        <f t="shared" si="7"/>
        <v>9.3066542577943234E-3</v>
      </c>
      <c r="F249" s="7">
        <f t="shared" si="8"/>
        <v>9.6094291091972598E-3</v>
      </c>
      <c r="H249" s="9">
        <v>9.6094291091972598E-3</v>
      </c>
    </row>
    <row r="250" spans="1:8">
      <c r="B250" s="1" t="s">
        <v>16</v>
      </c>
      <c r="C250" s="3">
        <f>RawData!C251</f>
        <v>10367</v>
      </c>
      <c r="D250" s="3">
        <f>RawData!G251</f>
        <v>0</v>
      </c>
      <c r="E250" s="8">
        <f t="shared" si="7"/>
        <v>0</v>
      </c>
      <c r="F250" s="7">
        <f t="shared" si="8"/>
        <v>-8.5945767427932692E-3</v>
      </c>
      <c r="H250" s="9">
        <v>-8.5945767427932692E-3</v>
      </c>
    </row>
    <row r="251" spans="1:8">
      <c r="B251" s="1" t="s">
        <v>17</v>
      </c>
      <c r="C251" s="3">
        <f>RawData!C252</f>
        <v>10950</v>
      </c>
      <c r="D251" s="3">
        <f>RawData!G252</f>
        <v>1</v>
      </c>
      <c r="E251" s="8">
        <f t="shared" si="7"/>
        <v>9.1324200913242004E-3</v>
      </c>
      <c r="F251" s="7">
        <f t="shared" si="8"/>
        <v>5.7645698590161496E-3</v>
      </c>
      <c r="H251" s="9">
        <v>5.7645698590161496E-3</v>
      </c>
    </row>
    <row r="252" spans="1:8">
      <c r="B252" s="1" t="s">
        <v>18</v>
      </c>
      <c r="C252" s="3">
        <f>RawData!C253</f>
        <v>10687</v>
      </c>
      <c r="D252" s="3">
        <f>RawData!G253</f>
        <v>1</v>
      </c>
      <c r="E252" s="8">
        <f t="shared" si="7"/>
        <v>9.3571629082062329E-3</v>
      </c>
      <c r="F252" s="7">
        <f t="shared" si="8"/>
        <v>3.9973416437889897E-3</v>
      </c>
      <c r="H252" s="9">
        <v>3.9973416437889897E-3</v>
      </c>
    </row>
    <row r="253" spans="1:8">
      <c r="B253" s="1" t="s">
        <v>19</v>
      </c>
      <c r="C253" s="3">
        <f>RawData!C254</f>
        <v>10188</v>
      </c>
      <c r="D253" s="3">
        <f>RawData!G254</f>
        <v>2</v>
      </c>
      <c r="E253" s="8">
        <f t="shared" si="7"/>
        <v>1.9630938358853555E-2</v>
      </c>
      <c r="F253" s="7">
        <f t="shared" si="8"/>
        <v>1.7950123530265101E-2</v>
      </c>
      <c r="H253" s="9">
        <v>1.7950123530265101E-2</v>
      </c>
    </row>
    <row r="254" spans="1:8">
      <c r="A254" s="1">
        <v>2008</v>
      </c>
      <c r="B254" s="1" t="s">
        <v>8</v>
      </c>
      <c r="C254" s="3">
        <f>RawData!C255</f>
        <v>9763</v>
      </c>
      <c r="D254" s="3">
        <f>RawData!G255</f>
        <v>1</v>
      </c>
      <c r="E254" s="8">
        <f t="shared" si="7"/>
        <v>1.0242753252074157E-2</v>
      </c>
      <c r="F254" s="7">
        <f t="shared" si="8"/>
        <v>1.4245052288372501E-2</v>
      </c>
      <c r="H254" s="9">
        <v>1.4245052288372501E-2</v>
      </c>
    </row>
    <row r="255" spans="1:8">
      <c r="B255" s="1" t="s">
        <v>9</v>
      </c>
      <c r="C255" s="3">
        <f>RawData!C256</f>
        <v>10508</v>
      </c>
      <c r="D255" s="3">
        <f>RawData!G256</f>
        <v>1</v>
      </c>
      <c r="E255" s="8">
        <f t="shared" si="7"/>
        <v>9.5165588123334605E-3</v>
      </c>
      <c r="F255" s="7">
        <f t="shared" si="8"/>
        <v>1.63147138572418E-2</v>
      </c>
      <c r="H255" s="9">
        <v>1.63147138572418E-2</v>
      </c>
    </row>
    <row r="256" spans="1:8">
      <c r="B256" s="1" t="s">
        <v>10</v>
      </c>
      <c r="C256" s="3">
        <f>RawData!C257</f>
        <v>12190</v>
      </c>
      <c r="D256" s="3">
        <f>RawData!G257</f>
        <v>4</v>
      </c>
      <c r="E256" s="8">
        <f t="shared" si="7"/>
        <v>3.2813781788351107E-2</v>
      </c>
      <c r="F256" s="7">
        <f t="shared" si="8"/>
        <v>3.2033997616776597E-2</v>
      </c>
      <c r="H256" s="9">
        <v>3.2033997616776597E-2</v>
      </c>
    </row>
    <row r="257" spans="1:8">
      <c r="B257" s="1" t="s">
        <v>11</v>
      </c>
      <c r="C257" s="3">
        <f>RawData!C258</f>
        <v>11500</v>
      </c>
      <c r="D257" s="3">
        <f>RawData!G258</f>
        <v>2</v>
      </c>
      <c r="E257" s="8">
        <f t="shared" si="7"/>
        <v>1.7391304347826087E-2</v>
      </c>
      <c r="F257" s="7">
        <f t="shared" si="8"/>
        <v>1.97740615912998E-2</v>
      </c>
      <c r="H257" s="9">
        <v>1.97740615912998E-2</v>
      </c>
    </row>
    <row r="258" spans="1:8">
      <c r="B258" s="1" t="s">
        <v>12</v>
      </c>
      <c r="C258" s="3">
        <f>RawData!C259</f>
        <v>12999</v>
      </c>
      <c r="D258" s="3">
        <f>RawData!G259</f>
        <v>1</v>
      </c>
      <c r="E258" s="8">
        <f t="shared" si="7"/>
        <v>7.6928994538041388E-3</v>
      </c>
      <c r="F258" s="7">
        <f t="shared" si="8"/>
        <v>1.04681686086022E-2</v>
      </c>
      <c r="H258" s="9">
        <v>1.04681686086022E-2</v>
      </c>
    </row>
    <row r="259" spans="1:8">
      <c r="B259" s="1" t="s">
        <v>13</v>
      </c>
      <c r="C259" s="3">
        <f>RawData!C260</f>
        <v>11341</v>
      </c>
      <c r="D259" s="3">
        <f>RawData!G260</f>
        <v>7</v>
      </c>
      <c r="E259" s="8">
        <f t="shared" ref="E259:E322" si="9">D259/C259*100</f>
        <v>6.1722952120624286E-2</v>
      </c>
      <c r="F259" s="7">
        <f t="shared" si="8"/>
        <v>6.2013846695579002E-2</v>
      </c>
      <c r="H259" s="9">
        <v>6.2013846695579002E-2</v>
      </c>
    </row>
    <row r="260" spans="1:8">
      <c r="B260" s="1" t="s">
        <v>14</v>
      </c>
      <c r="C260" s="3">
        <f>RawData!C261</f>
        <v>11003</v>
      </c>
      <c r="D260" s="3">
        <f>RawData!G261</f>
        <v>2</v>
      </c>
      <c r="E260" s="8">
        <f t="shared" si="9"/>
        <v>1.8176860856130145E-2</v>
      </c>
      <c r="F260" s="7">
        <f t="shared" si="8"/>
        <v>2.31159079645737E-2</v>
      </c>
      <c r="H260" s="9">
        <v>2.31159079645737E-2</v>
      </c>
    </row>
    <row r="261" spans="1:8">
      <c r="B261" s="1" t="s">
        <v>15</v>
      </c>
      <c r="C261" s="3">
        <f>RawData!C262</f>
        <v>11372</v>
      </c>
      <c r="D261" s="3">
        <f>RawData!G262</f>
        <v>4</v>
      </c>
      <c r="E261" s="8">
        <f t="shared" si="9"/>
        <v>3.5174111853675694E-2</v>
      </c>
      <c r="F261" s="7">
        <f t="shared" si="8"/>
        <v>3.2644571666124299E-2</v>
      </c>
      <c r="H261" s="9">
        <v>3.2644571666124299E-2</v>
      </c>
    </row>
    <row r="262" spans="1:8">
      <c r="B262" s="1" t="s">
        <v>16</v>
      </c>
      <c r="C262" s="3">
        <f>RawData!C263</f>
        <v>10319</v>
      </c>
      <c r="D262" s="3">
        <f>RawData!G263</f>
        <v>7</v>
      </c>
      <c r="E262" s="8">
        <f t="shared" si="9"/>
        <v>6.7836030623122406E-2</v>
      </c>
      <c r="F262" s="7">
        <f t="shared" si="8"/>
        <v>5.25518438141475E-2</v>
      </c>
      <c r="H262" s="9">
        <v>5.25518438141475E-2</v>
      </c>
    </row>
    <row r="263" spans="1:8">
      <c r="B263" s="1" t="s">
        <v>17</v>
      </c>
      <c r="C263" s="3">
        <f>RawData!C264</f>
        <v>11269</v>
      </c>
      <c r="D263" s="3">
        <f>RawData!G264</f>
        <v>13</v>
      </c>
      <c r="E263" s="8">
        <f t="shared" si="9"/>
        <v>0.11536072411039133</v>
      </c>
      <c r="F263" s="7">
        <f t="shared" si="8"/>
        <v>0.113541461522666</v>
      </c>
      <c r="H263" s="9">
        <v>0.113541461522666</v>
      </c>
    </row>
    <row r="264" spans="1:8">
      <c r="B264" s="1" t="s">
        <v>18</v>
      </c>
      <c r="C264" s="3">
        <f>RawData!C265</f>
        <v>10180</v>
      </c>
      <c r="D264" s="3">
        <f>RawData!G265</f>
        <v>5</v>
      </c>
      <c r="E264" s="8">
        <f t="shared" si="9"/>
        <v>4.9115913555992138E-2</v>
      </c>
      <c r="F264" s="7">
        <f t="shared" si="8"/>
        <v>4.4910292096288697E-2</v>
      </c>
      <c r="H264" s="9">
        <v>4.4910292096288697E-2</v>
      </c>
    </row>
    <row r="265" spans="1:8">
      <c r="B265" s="1" t="s">
        <v>19</v>
      </c>
      <c r="C265" s="3">
        <f>RawData!C266</f>
        <v>10372</v>
      </c>
      <c r="D265" s="3">
        <f>RawData!G266</f>
        <v>3</v>
      </c>
      <c r="E265" s="8">
        <f t="shared" si="9"/>
        <v>2.8924026224450446E-2</v>
      </c>
      <c r="F265" s="7">
        <f t="shared" si="8"/>
        <v>3.1376915993565901E-2</v>
      </c>
      <c r="H265" s="9">
        <v>3.1376915993565901E-2</v>
      </c>
    </row>
    <row r="266" spans="1:8">
      <c r="A266" s="1">
        <v>2009</v>
      </c>
      <c r="B266" s="1" t="s">
        <v>8</v>
      </c>
      <c r="C266" s="3">
        <f>RawData!C267</f>
        <v>10230</v>
      </c>
      <c r="D266" s="3">
        <f>RawData!G267</f>
        <v>1</v>
      </c>
      <c r="E266" s="8">
        <f t="shared" si="9"/>
        <v>9.7751710654936461E-3</v>
      </c>
      <c r="F266" s="7">
        <f t="shared" si="8"/>
        <v>1.4756634005274801E-2</v>
      </c>
      <c r="H266" s="9">
        <v>1.4756634005274801E-2</v>
      </c>
    </row>
    <row r="267" spans="1:8">
      <c r="B267" s="1" t="s">
        <v>9</v>
      </c>
      <c r="C267" s="3">
        <f>RawData!C268</f>
        <v>10174</v>
      </c>
      <c r="D267" s="3">
        <f>RawData!G268</f>
        <v>1</v>
      </c>
      <c r="E267" s="8">
        <f t="shared" si="9"/>
        <v>9.8289758207194822E-3</v>
      </c>
      <c r="F267" s="7">
        <f t="shared" si="8"/>
        <v>1.97822024077591E-2</v>
      </c>
      <c r="H267" s="9">
        <v>1.97822024077591E-2</v>
      </c>
    </row>
    <row r="268" spans="1:8">
      <c r="B268" s="1" t="s">
        <v>10</v>
      </c>
      <c r="C268" s="3">
        <f>RawData!C269</f>
        <v>11841</v>
      </c>
      <c r="D268" s="3">
        <f>RawData!G269</f>
        <v>3</v>
      </c>
      <c r="E268" s="8">
        <f t="shared" si="9"/>
        <v>2.5335697998479859E-2</v>
      </c>
      <c r="F268" s="7">
        <f t="shared" si="8"/>
        <v>2.7065859523766299E-2</v>
      </c>
      <c r="H268" s="9">
        <v>2.7065859523766299E-2</v>
      </c>
    </row>
    <row r="269" spans="1:8">
      <c r="B269" s="1" t="s">
        <v>11</v>
      </c>
      <c r="C269" s="3">
        <f>RawData!C270</f>
        <v>10920</v>
      </c>
      <c r="D269" s="3">
        <f>RawData!G270</f>
        <v>0</v>
      </c>
      <c r="E269" s="8">
        <f t="shared" si="9"/>
        <v>0</v>
      </c>
      <c r="F269" s="7">
        <f t="shared" si="8"/>
        <v>7.8908168291831604E-4</v>
      </c>
      <c r="H269" s="9">
        <v>7.8908168291831604E-4</v>
      </c>
    </row>
    <row r="270" spans="1:8">
      <c r="B270" s="1" t="s">
        <v>12</v>
      </c>
      <c r="C270" s="3">
        <f>RawData!C271</f>
        <v>11975</v>
      </c>
      <c r="D270" s="3">
        <f>RawData!G271</f>
        <v>2</v>
      </c>
      <c r="E270" s="8">
        <f t="shared" si="9"/>
        <v>1.6701461377870565E-2</v>
      </c>
      <c r="F270" s="7">
        <f t="shared" si="8"/>
        <v>2.1322201162649299E-2</v>
      </c>
      <c r="H270" s="9">
        <v>2.1322201162649299E-2</v>
      </c>
    </row>
    <row r="271" spans="1:8">
      <c r="B271" s="1" t="s">
        <v>13</v>
      </c>
      <c r="C271" s="3">
        <f>RawData!C272</f>
        <v>11072</v>
      </c>
      <c r="D271" s="3">
        <f>RawData!G272</f>
        <v>1</v>
      </c>
      <c r="E271" s="8">
        <f t="shared" si="9"/>
        <v>9.0317919075144498E-3</v>
      </c>
      <c r="F271" s="7">
        <f t="shared" si="8"/>
        <v>4.4090465757322898E-3</v>
      </c>
      <c r="H271" s="9">
        <v>4.4090465757322898E-3</v>
      </c>
    </row>
    <row r="272" spans="1:8">
      <c r="B272" s="1" t="s">
        <v>14</v>
      </c>
      <c r="C272" s="3">
        <f>RawData!C273</f>
        <v>10482</v>
      </c>
      <c r="D272" s="3">
        <f>RawData!G273</f>
        <v>0</v>
      </c>
      <c r="E272" s="8">
        <f t="shared" si="9"/>
        <v>0</v>
      </c>
      <c r="F272" s="7">
        <f t="shared" si="8"/>
        <v>3.8569005304402498E-3</v>
      </c>
      <c r="H272" s="9">
        <v>3.8569005304402498E-3</v>
      </c>
    </row>
    <row r="273" spans="1:8">
      <c r="B273" s="1" t="s">
        <v>15</v>
      </c>
      <c r="C273" s="3">
        <f>RawData!C274</f>
        <v>10015</v>
      </c>
      <c r="D273" s="3">
        <f>RawData!G274</f>
        <v>0</v>
      </c>
      <c r="E273" s="8">
        <f t="shared" si="9"/>
        <v>0</v>
      </c>
      <c r="F273" s="7">
        <f t="shared" si="8"/>
        <v>-4.6929699451120398E-3</v>
      </c>
      <c r="H273" s="9">
        <v>-4.6929699451120398E-3</v>
      </c>
    </row>
    <row r="274" spans="1:8">
      <c r="B274" s="1" t="s">
        <v>16</v>
      </c>
      <c r="C274" s="3">
        <f>RawData!C275</f>
        <v>9955</v>
      </c>
      <c r="D274" s="3">
        <f>RawData!G275</f>
        <v>4</v>
      </c>
      <c r="E274" s="8">
        <f t="shared" si="9"/>
        <v>4.0180813661476647E-2</v>
      </c>
      <c r="F274" s="7">
        <f t="shared" si="8"/>
        <v>2.1487265610990899E-2</v>
      </c>
      <c r="H274" s="9">
        <v>2.1487265610990899E-2</v>
      </c>
    </row>
    <row r="275" spans="1:8">
      <c r="B275" s="1" t="s">
        <v>17</v>
      </c>
      <c r="C275" s="3">
        <f>RawData!C276</f>
        <v>10914</v>
      </c>
      <c r="D275" s="3">
        <f>RawData!G276</f>
        <v>0</v>
      </c>
      <c r="E275" s="8">
        <f t="shared" si="9"/>
        <v>0</v>
      </c>
      <c r="F275" s="7">
        <f t="shared" si="8"/>
        <v>-2.1219298133851399E-3</v>
      </c>
      <c r="H275" s="9">
        <v>-2.1219298133851399E-3</v>
      </c>
    </row>
    <row r="276" spans="1:8">
      <c r="B276" s="1" t="s">
        <v>18</v>
      </c>
      <c r="C276" s="3">
        <f>RawData!C277</f>
        <v>9708</v>
      </c>
      <c r="D276" s="3">
        <f>RawData!G277</f>
        <v>6</v>
      </c>
      <c r="E276" s="8">
        <f t="shared" si="9"/>
        <v>6.1804697156983925E-2</v>
      </c>
      <c r="F276" s="7">
        <f t="shared" si="8"/>
        <v>5.8967811357620803E-2</v>
      </c>
      <c r="H276" s="9">
        <v>5.8967811357620803E-2</v>
      </c>
    </row>
    <row r="277" spans="1:8">
      <c r="B277" s="1" t="s">
        <v>19</v>
      </c>
      <c r="C277" s="3">
        <f>RawData!C278</f>
        <v>9902</v>
      </c>
      <c r="D277" s="3">
        <f>RawData!G278</f>
        <v>2</v>
      </c>
      <c r="E277" s="8">
        <f t="shared" si="9"/>
        <v>2.0197939810139363E-2</v>
      </c>
      <c r="F277" s="7">
        <f t="shared" si="8"/>
        <v>2.83916498608545E-2</v>
      </c>
      <c r="H277" s="9">
        <v>2.83916498608545E-2</v>
      </c>
    </row>
    <row r="278" spans="1:8">
      <c r="A278" s="1">
        <v>2010</v>
      </c>
      <c r="B278" s="1" t="s">
        <v>8</v>
      </c>
      <c r="C278" s="3">
        <f>RawData!C279</f>
        <v>9676</v>
      </c>
      <c r="D278" s="3">
        <f>RawData!G279</f>
        <v>2</v>
      </c>
      <c r="E278" s="8">
        <f t="shared" si="9"/>
        <v>2.0669698222405952E-2</v>
      </c>
      <c r="F278" s="7">
        <f t="shared" si="8"/>
        <v>2.40339344501832E-2</v>
      </c>
      <c r="H278" s="9">
        <v>2.40339344501832E-2</v>
      </c>
    </row>
    <row r="279" spans="1:8">
      <c r="B279" s="1" t="s">
        <v>9</v>
      </c>
      <c r="C279" s="3">
        <f>RawData!C280</f>
        <v>10050</v>
      </c>
      <c r="D279" s="3">
        <f>RawData!G280</f>
        <v>1</v>
      </c>
      <c r="E279" s="8">
        <f t="shared" si="9"/>
        <v>9.9502487562189053E-3</v>
      </c>
      <c r="F279" s="7">
        <f t="shared" si="8"/>
        <v>2.2509301333623499E-2</v>
      </c>
      <c r="H279" s="9">
        <v>2.2509301333623499E-2</v>
      </c>
    </row>
    <row r="280" spans="1:8">
      <c r="B280" s="1" t="s">
        <v>10</v>
      </c>
      <c r="C280" s="3">
        <f>RawData!C281</f>
        <v>11885</v>
      </c>
      <c r="D280" s="3">
        <f>RawData!G281</f>
        <v>1</v>
      </c>
      <c r="E280" s="8">
        <f t="shared" si="9"/>
        <v>8.4139671855279763E-3</v>
      </c>
      <c r="F280" s="7">
        <f t="shared" si="8"/>
        <v>1.26361388721144E-2</v>
      </c>
      <c r="H280" s="9">
        <v>1.26361388721144E-2</v>
      </c>
    </row>
    <row r="281" spans="1:8">
      <c r="B281" s="1" t="s">
        <v>11</v>
      </c>
      <c r="C281" s="3">
        <f>RawData!C282</f>
        <v>10606</v>
      </c>
      <c r="D281" s="3">
        <f>RawData!G282</f>
        <v>2</v>
      </c>
      <c r="E281" s="8">
        <f t="shared" si="9"/>
        <v>1.8857250612860643E-2</v>
      </c>
      <c r="F281" s="7">
        <f t="shared" si="8"/>
        <v>1.8947653746855399E-2</v>
      </c>
      <c r="H281" s="9">
        <v>1.8947653746855399E-2</v>
      </c>
    </row>
    <row r="282" spans="1:8">
      <c r="B282" s="1" t="s">
        <v>12</v>
      </c>
      <c r="C282" s="3">
        <f>RawData!C283</f>
        <v>11449</v>
      </c>
      <c r="D282" s="3">
        <f>RawData!G283</f>
        <v>8</v>
      </c>
      <c r="E282" s="8">
        <f t="shared" si="9"/>
        <v>6.9875098261856936E-2</v>
      </c>
      <c r="F282" s="7">
        <f t="shared" si="8"/>
        <v>7.5939223365773495E-2</v>
      </c>
      <c r="H282" s="9">
        <v>7.5939223365773495E-2</v>
      </c>
    </row>
    <row r="283" spans="1:8">
      <c r="B283" s="1" t="s">
        <v>13</v>
      </c>
      <c r="C283" s="3">
        <f>RawData!C284</f>
        <v>11049</v>
      </c>
      <c r="D283" s="3">
        <f>RawData!G284</f>
        <v>3</v>
      </c>
      <c r="E283" s="8">
        <f t="shared" si="9"/>
        <v>2.7151778441487917E-2</v>
      </c>
      <c r="F283" s="7">
        <f t="shared" si="8"/>
        <v>1.8009789575970402E-2</v>
      </c>
      <c r="H283" s="9">
        <v>1.8009789575970402E-2</v>
      </c>
    </row>
    <row r="284" spans="1:8">
      <c r="B284" s="1" t="s">
        <v>14</v>
      </c>
      <c r="C284" s="3">
        <f>RawData!C285</f>
        <v>10376</v>
      </c>
      <c r="D284" s="3">
        <f>RawData!G285</f>
        <v>2</v>
      </c>
      <c r="E284" s="8">
        <f t="shared" si="9"/>
        <v>1.9275250578257516E-2</v>
      </c>
      <c r="F284" s="7">
        <f t="shared" si="8"/>
        <v>2.1228062000854999E-2</v>
      </c>
      <c r="H284" s="9">
        <v>2.1228062000854999E-2</v>
      </c>
    </row>
    <row r="285" spans="1:8">
      <c r="B285" s="1" t="s">
        <v>15</v>
      </c>
      <c r="C285" s="3">
        <f>RawData!C286</f>
        <v>9496</v>
      </c>
      <c r="D285" s="3">
        <f>RawData!G286</f>
        <v>14</v>
      </c>
      <c r="E285" s="8">
        <f t="shared" si="9"/>
        <v>0.14743049705139005</v>
      </c>
      <c r="F285" s="7">
        <f t="shared" si="8"/>
        <v>0.139307527729194</v>
      </c>
      <c r="H285" s="9">
        <v>0.139307527729194</v>
      </c>
    </row>
    <row r="286" spans="1:8">
      <c r="B286" s="1" t="s">
        <v>16</v>
      </c>
      <c r="C286" s="3">
        <f>RawData!C287</f>
        <v>9580</v>
      </c>
      <c r="D286" s="3">
        <f>RawData!G287</f>
        <v>27</v>
      </c>
      <c r="E286" s="8">
        <f t="shared" si="9"/>
        <v>0.28183716075156579</v>
      </c>
      <c r="F286" s="7">
        <f t="shared" si="8"/>
        <v>0.26241667451258099</v>
      </c>
      <c r="H286" s="9">
        <v>0.26241667451258099</v>
      </c>
    </row>
    <row r="287" spans="1:8">
      <c r="B287" s="1" t="s">
        <v>17</v>
      </c>
      <c r="C287" s="3">
        <f>RawData!C288</f>
        <v>10187</v>
      </c>
      <c r="D287" s="3">
        <f>RawData!G288</f>
        <v>14</v>
      </c>
      <c r="E287" s="8">
        <f t="shared" si="9"/>
        <v>0.13743005791695298</v>
      </c>
      <c r="F287" s="7">
        <f t="shared" si="8"/>
        <v>0.137550346137883</v>
      </c>
      <c r="H287" s="9">
        <v>0.137550346137883</v>
      </c>
    </row>
    <row r="288" spans="1:8">
      <c r="B288" s="1" t="s">
        <v>18</v>
      </c>
      <c r="C288" s="3">
        <f>RawData!C289</f>
        <v>9653</v>
      </c>
      <c r="D288" s="3">
        <f>RawData!G289</f>
        <v>5</v>
      </c>
      <c r="E288" s="8">
        <f t="shared" si="9"/>
        <v>5.1797368693670361E-2</v>
      </c>
      <c r="F288" s="7">
        <f t="shared" si="8"/>
        <v>5.0326000125201401E-2</v>
      </c>
      <c r="H288" s="9">
        <v>5.0326000125201401E-2</v>
      </c>
    </row>
    <row r="289" spans="1:8">
      <c r="B289" s="1" t="s">
        <v>19</v>
      </c>
      <c r="C289" s="3">
        <f>RawData!C290</f>
        <v>9576</v>
      </c>
      <c r="D289" s="3">
        <f>RawData!G290</f>
        <v>3</v>
      </c>
      <c r="E289" s="8">
        <f t="shared" si="9"/>
        <v>3.1328320802005011E-2</v>
      </c>
      <c r="F289" s="7">
        <f t="shared" si="8"/>
        <v>4.5446292431049598E-2</v>
      </c>
      <c r="H289" s="9">
        <v>4.5446292431049598E-2</v>
      </c>
    </row>
    <row r="290" spans="1:8">
      <c r="A290" s="1">
        <v>2011</v>
      </c>
      <c r="B290" s="1" t="s">
        <v>8</v>
      </c>
      <c r="C290" s="3">
        <f>RawData!C291</f>
        <v>9200</v>
      </c>
      <c r="D290" s="3">
        <f>RawData!G291</f>
        <v>0</v>
      </c>
      <c r="E290" s="8">
        <f t="shared" si="9"/>
        <v>0</v>
      </c>
      <c r="F290" s="7">
        <f t="shared" si="8"/>
        <v>-2.18358925462295E-3</v>
      </c>
      <c r="H290" s="9">
        <v>-2.18358925462295E-3</v>
      </c>
    </row>
    <row r="291" spans="1:8">
      <c r="B291" s="1" t="s">
        <v>9</v>
      </c>
      <c r="C291" s="3">
        <f>RawData!C292</f>
        <v>9653</v>
      </c>
      <c r="D291" s="3">
        <f>RawData!G292</f>
        <v>2</v>
      </c>
      <c r="E291" s="8">
        <f t="shared" si="9"/>
        <v>2.0718947477468143E-2</v>
      </c>
      <c r="F291" s="7">
        <f t="shared" si="8"/>
        <v>3.4054887372650999E-2</v>
      </c>
      <c r="H291" s="9">
        <v>3.4054887372650999E-2</v>
      </c>
    </row>
    <row r="292" spans="1:8">
      <c r="B292" s="1" t="s">
        <v>10</v>
      </c>
      <c r="C292" s="3">
        <f>RawData!C293</f>
        <v>10844</v>
      </c>
      <c r="D292" s="3">
        <f>RawData!G293</f>
        <v>18</v>
      </c>
      <c r="E292" s="8">
        <f t="shared" si="9"/>
        <v>0.16599040944300997</v>
      </c>
      <c r="F292" s="7">
        <f t="shared" si="8"/>
        <v>0.173761767972649</v>
      </c>
      <c r="H292" s="9">
        <v>0.173761767972649</v>
      </c>
    </row>
    <row r="293" spans="1:8">
      <c r="B293" s="1" t="s">
        <v>11</v>
      </c>
      <c r="C293" s="3">
        <f>RawData!C294</f>
        <v>10954</v>
      </c>
      <c r="D293" s="3">
        <f>RawData!G294</f>
        <v>4</v>
      </c>
      <c r="E293" s="8">
        <f t="shared" si="9"/>
        <v>3.6516341062625531E-2</v>
      </c>
      <c r="F293" s="7">
        <f t="shared" si="8"/>
        <v>3.6069908981602901E-2</v>
      </c>
      <c r="H293" s="9">
        <v>3.6069908981602901E-2</v>
      </c>
    </row>
    <row r="294" spans="1:8">
      <c r="B294" s="1" t="s">
        <v>12</v>
      </c>
      <c r="C294" s="3">
        <f>RawData!C295</f>
        <v>11490</v>
      </c>
      <c r="D294" s="3">
        <f>RawData!G295</f>
        <v>0</v>
      </c>
      <c r="E294" s="8">
        <f t="shared" si="9"/>
        <v>0</v>
      </c>
      <c r="F294" s="7">
        <f t="shared" si="8"/>
        <v>6.8098565035116E-3</v>
      </c>
      <c r="H294" s="9">
        <v>6.8098565035116E-3</v>
      </c>
    </row>
    <row r="295" spans="1:8">
      <c r="B295" s="1" t="s">
        <v>13</v>
      </c>
      <c r="C295" s="3">
        <f>RawData!C296</f>
        <v>10714</v>
      </c>
      <c r="D295" s="3">
        <f>RawData!G296</f>
        <v>5</v>
      </c>
      <c r="E295" s="8">
        <f t="shared" si="9"/>
        <v>4.6667911144297185E-2</v>
      </c>
      <c r="F295" s="7">
        <f t="shared" si="8"/>
        <v>3.4125751315501399E-2</v>
      </c>
      <c r="H295" s="9">
        <v>3.4125751315501399E-2</v>
      </c>
    </row>
    <row r="296" spans="1:8">
      <c r="B296" s="1" t="s">
        <v>14</v>
      </c>
      <c r="C296" s="3">
        <f>RawData!C297</f>
        <v>10070</v>
      </c>
      <c r="D296" s="3">
        <f>RawData!G297</f>
        <v>8</v>
      </c>
      <c r="E296" s="8">
        <f t="shared" si="9"/>
        <v>7.9443892750744788E-2</v>
      </c>
      <c r="F296" s="7">
        <f t="shared" ref="F296:F359" si="10">H296</f>
        <v>7.9561352506634306E-2</v>
      </c>
      <c r="H296" s="9">
        <v>7.9561352506634306E-2</v>
      </c>
    </row>
    <row r="297" spans="1:8">
      <c r="B297" s="1" t="s">
        <v>15</v>
      </c>
      <c r="C297" s="3">
        <f>RawData!C298</f>
        <v>9808</v>
      </c>
      <c r="D297" s="3">
        <f>RawData!G298</f>
        <v>39</v>
      </c>
      <c r="E297" s="8">
        <f t="shared" si="9"/>
        <v>0.39763458401305063</v>
      </c>
      <c r="F297" s="7">
        <f t="shared" si="10"/>
        <v>0.38627763913626001</v>
      </c>
      <c r="H297" s="9">
        <v>0.38627763913626001</v>
      </c>
    </row>
    <row r="298" spans="1:8">
      <c r="B298" s="1" t="s">
        <v>16</v>
      </c>
      <c r="C298" s="3">
        <f>RawData!C299</f>
        <v>9759</v>
      </c>
      <c r="D298" s="3">
        <f>RawData!G299</f>
        <v>18</v>
      </c>
      <c r="E298" s="8">
        <f t="shared" si="9"/>
        <v>0.18444512757454656</v>
      </c>
      <c r="F298" s="7">
        <f t="shared" si="10"/>
        <v>0.16903081622962199</v>
      </c>
      <c r="H298" s="9">
        <v>0.16903081622962199</v>
      </c>
    </row>
    <row r="299" spans="1:8">
      <c r="B299" s="1" t="s">
        <v>17</v>
      </c>
      <c r="C299" s="3">
        <f>RawData!C300</f>
        <v>10097</v>
      </c>
      <c r="D299" s="3">
        <f>RawData!G300</f>
        <v>10</v>
      </c>
      <c r="E299" s="8">
        <f t="shared" si="9"/>
        <v>9.9039318609487975E-2</v>
      </c>
      <c r="F299" s="7">
        <f t="shared" si="10"/>
        <v>0.10031198663205899</v>
      </c>
      <c r="H299" s="9">
        <v>0.10031198663205899</v>
      </c>
    </row>
    <row r="300" spans="1:8">
      <c r="B300" s="1" t="s">
        <v>18</v>
      </c>
      <c r="C300" s="3">
        <f>RawData!C301</f>
        <v>9994</v>
      </c>
      <c r="D300" s="3">
        <f>RawData!G301</f>
        <v>13</v>
      </c>
      <c r="E300" s="8">
        <f t="shared" si="9"/>
        <v>0.13007804682809684</v>
      </c>
      <c r="F300" s="7">
        <f t="shared" si="10"/>
        <v>0.13012563702494201</v>
      </c>
      <c r="H300" s="9">
        <v>0.13012563702494201</v>
      </c>
    </row>
    <row r="301" spans="1:8">
      <c r="B301" s="1" t="s">
        <v>19</v>
      </c>
      <c r="C301" s="3">
        <f>RawData!C302</f>
        <v>9962</v>
      </c>
      <c r="D301" s="3">
        <f>RawData!G302</f>
        <v>2</v>
      </c>
      <c r="E301" s="8">
        <f t="shared" si="9"/>
        <v>2.0076289901626181E-2</v>
      </c>
      <c r="F301" s="7">
        <f t="shared" si="10"/>
        <v>3.7292140802885301E-2</v>
      </c>
      <c r="H301" s="9">
        <v>3.7292140802885301E-2</v>
      </c>
    </row>
    <row r="302" spans="1:8">
      <c r="A302" s="1">
        <v>2012</v>
      </c>
      <c r="B302" s="1" t="s">
        <v>8</v>
      </c>
      <c r="C302" s="3">
        <f>RawData!C303</f>
        <v>9363</v>
      </c>
      <c r="D302" s="3">
        <f>RawData!G303</f>
        <v>4</v>
      </c>
      <c r="E302" s="8">
        <f t="shared" si="9"/>
        <v>4.2721349994659832E-2</v>
      </c>
      <c r="F302" s="7">
        <f t="shared" si="10"/>
        <v>3.4447390491307399E-2</v>
      </c>
      <c r="H302" s="9">
        <v>3.4447390491307399E-2</v>
      </c>
    </row>
    <row r="303" spans="1:8">
      <c r="B303" s="1" t="s">
        <v>9</v>
      </c>
      <c r="C303" s="3">
        <f>RawData!C304</f>
        <v>10380</v>
      </c>
      <c r="D303" s="3">
        <f>RawData!G304</f>
        <v>1</v>
      </c>
      <c r="E303" s="8">
        <f t="shared" si="9"/>
        <v>9.6339113680154152E-3</v>
      </c>
      <c r="F303" s="7">
        <f t="shared" si="10"/>
        <v>2.2289213674022802E-2</v>
      </c>
      <c r="H303" s="9">
        <v>2.2289213674022802E-2</v>
      </c>
    </row>
    <row r="304" spans="1:8">
      <c r="B304" s="1" t="s">
        <v>10</v>
      </c>
      <c r="C304" s="3">
        <f>RawData!C305</f>
        <v>12063</v>
      </c>
      <c r="D304" s="3">
        <f>RawData!G305</f>
        <v>1</v>
      </c>
      <c r="E304" s="8">
        <f t="shared" si="9"/>
        <v>8.2898118212716577E-3</v>
      </c>
      <c r="F304" s="7">
        <f t="shared" si="10"/>
        <v>1.80080928339727E-2</v>
      </c>
      <c r="H304" s="9">
        <v>1.80080928339727E-2</v>
      </c>
    </row>
    <row r="305" spans="1:8">
      <c r="B305" s="1" t="s">
        <v>11</v>
      </c>
      <c r="C305" s="3">
        <f>RawData!C306</f>
        <v>10398</v>
      </c>
      <c r="D305" s="3">
        <f>RawData!G306</f>
        <v>5</v>
      </c>
      <c r="E305" s="8">
        <f t="shared" si="9"/>
        <v>4.8086170417387962E-2</v>
      </c>
      <c r="F305" s="7">
        <f t="shared" si="10"/>
        <v>4.7811622496586499E-2</v>
      </c>
      <c r="H305" s="9">
        <v>4.7811622496586499E-2</v>
      </c>
    </row>
    <row r="306" spans="1:8">
      <c r="B306" s="1" t="s">
        <v>12</v>
      </c>
      <c r="C306" s="3">
        <f>RawData!C307</f>
        <v>11521</v>
      </c>
      <c r="D306" s="3">
        <f>RawData!G307</f>
        <v>3</v>
      </c>
      <c r="E306" s="8">
        <f t="shared" si="9"/>
        <v>2.6039406301536328E-2</v>
      </c>
      <c r="F306" s="7">
        <f t="shared" si="10"/>
        <v>3.4451982807169199E-2</v>
      </c>
      <c r="H306" s="9">
        <v>3.4451982807169199E-2</v>
      </c>
    </row>
    <row r="307" spans="1:8">
      <c r="B307" s="1" t="s">
        <v>13</v>
      </c>
      <c r="C307" s="3">
        <f>RawData!C308</f>
        <v>10666</v>
      </c>
      <c r="D307" s="3">
        <f>RawData!G308</f>
        <v>9</v>
      </c>
      <c r="E307" s="8">
        <f t="shared" si="9"/>
        <v>8.438027376711045E-2</v>
      </c>
      <c r="F307" s="7">
        <f t="shared" si="10"/>
        <v>7.0296533372958103E-2</v>
      </c>
      <c r="H307" s="9">
        <v>7.0296533372958103E-2</v>
      </c>
    </row>
    <row r="308" spans="1:8">
      <c r="B308" s="1" t="s">
        <v>14</v>
      </c>
      <c r="C308" s="3">
        <f>RawData!C309</f>
        <v>9970</v>
      </c>
      <c r="D308" s="3">
        <f>RawData!G309</f>
        <v>3</v>
      </c>
      <c r="E308" s="8">
        <f t="shared" si="9"/>
        <v>3.0090270812437314E-2</v>
      </c>
      <c r="F308" s="7">
        <f t="shared" si="10"/>
        <v>2.84781350854998E-2</v>
      </c>
      <c r="H308" s="9">
        <v>2.84781350854998E-2</v>
      </c>
    </row>
    <row r="309" spans="1:8">
      <c r="B309" s="1" t="s">
        <v>15</v>
      </c>
      <c r="C309" s="3">
        <f>RawData!C310</f>
        <v>10808</v>
      </c>
      <c r="D309" s="3">
        <f>RawData!G310</f>
        <v>4</v>
      </c>
      <c r="E309" s="8">
        <f t="shared" si="9"/>
        <v>3.7009622501850477E-2</v>
      </c>
      <c r="F309" s="7">
        <f t="shared" si="10"/>
        <v>2.27429359374978E-2</v>
      </c>
      <c r="H309" s="9">
        <v>2.27429359374978E-2</v>
      </c>
    </row>
    <row r="310" spans="1:8">
      <c r="B310" s="1" t="s">
        <v>16</v>
      </c>
      <c r="C310" s="3">
        <f>RawData!C311</f>
        <v>9709</v>
      </c>
      <c r="D310" s="3">
        <f>RawData!G311</f>
        <v>3</v>
      </c>
      <c r="E310" s="8">
        <f t="shared" si="9"/>
        <v>3.089916572252549E-2</v>
      </c>
      <c r="F310" s="7">
        <f t="shared" si="10"/>
        <v>2.04310515729123E-2</v>
      </c>
      <c r="H310" s="9">
        <v>2.04310515729123E-2</v>
      </c>
    </row>
    <row r="311" spans="1:8">
      <c r="B311" s="1" t="s">
        <v>17</v>
      </c>
      <c r="C311" s="3">
        <f>RawData!C312</f>
        <v>9868</v>
      </c>
      <c r="D311" s="3">
        <f>RawData!G312</f>
        <v>5</v>
      </c>
      <c r="E311" s="8">
        <f t="shared" si="9"/>
        <v>5.0668828536684231E-2</v>
      </c>
      <c r="F311" s="7">
        <f t="shared" si="10"/>
        <v>5.49507072636191E-2</v>
      </c>
      <c r="H311" s="9">
        <v>5.49507072636191E-2</v>
      </c>
    </row>
    <row r="312" spans="1:8">
      <c r="B312" s="1" t="s">
        <v>18</v>
      </c>
      <c r="C312" s="3">
        <f>RawData!C313</f>
        <v>9779</v>
      </c>
      <c r="D312" s="3">
        <f>RawData!G313</f>
        <v>4</v>
      </c>
      <c r="E312" s="8">
        <f t="shared" si="9"/>
        <v>4.0903977911851928E-2</v>
      </c>
      <c r="F312" s="7">
        <f t="shared" si="10"/>
        <v>4.2429735422365701E-2</v>
      </c>
      <c r="H312" s="9">
        <v>4.2429735422365701E-2</v>
      </c>
    </row>
    <row r="313" spans="1:8">
      <c r="B313" s="1" t="s">
        <v>19</v>
      </c>
      <c r="C313" s="3">
        <f>RawData!C314</f>
        <v>9581</v>
      </c>
      <c r="D313" s="3">
        <f>RawData!G314</f>
        <v>1</v>
      </c>
      <c r="E313" s="8">
        <f t="shared" si="9"/>
        <v>1.0437323870159691E-2</v>
      </c>
      <c r="F313" s="7">
        <f t="shared" si="10"/>
        <v>2.7758619804360399E-2</v>
      </c>
      <c r="H313" s="9">
        <v>2.7758619804360399E-2</v>
      </c>
    </row>
    <row r="314" spans="1:8">
      <c r="A314" s="1">
        <v>2013</v>
      </c>
      <c r="B314" s="1" t="s">
        <v>8</v>
      </c>
      <c r="C314" s="3">
        <f>RawData!C315</f>
        <v>9237</v>
      </c>
      <c r="D314" s="3">
        <f>RawData!G315</f>
        <v>5</v>
      </c>
      <c r="E314" s="8">
        <f t="shared" si="9"/>
        <v>5.4130128829706615E-2</v>
      </c>
      <c r="F314" s="7">
        <f t="shared" si="10"/>
        <v>3.95572676165825E-2</v>
      </c>
      <c r="H314" s="9">
        <v>3.95572676165825E-2</v>
      </c>
    </row>
    <row r="315" spans="1:8">
      <c r="B315" s="1" t="s">
        <v>9</v>
      </c>
      <c r="C315" s="3">
        <f>RawData!C316</f>
        <v>9818</v>
      </c>
      <c r="D315" s="3">
        <f>RawData!G316</f>
        <v>1</v>
      </c>
      <c r="E315" s="8">
        <f t="shared" si="9"/>
        <v>1.0185373803218578E-2</v>
      </c>
      <c r="F315" s="7">
        <f t="shared" si="10"/>
        <v>2.0935742826634501E-2</v>
      </c>
      <c r="H315" s="9">
        <v>2.0935742826634501E-2</v>
      </c>
    </row>
    <row r="316" spans="1:8">
      <c r="B316" s="1" t="s">
        <v>10</v>
      </c>
      <c r="C316" s="3">
        <f>RawData!C317</f>
        <v>11638</v>
      </c>
      <c r="D316" s="3">
        <f>RawData!G317</f>
        <v>2</v>
      </c>
      <c r="E316" s="8">
        <f t="shared" si="9"/>
        <v>1.7185083347654236E-2</v>
      </c>
      <c r="F316" s="7">
        <f t="shared" si="10"/>
        <v>2.7179716376223999E-2</v>
      </c>
      <c r="H316" s="9">
        <v>2.7179716376223999E-2</v>
      </c>
    </row>
    <row r="317" spans="1:8">
      <c r="B317" s="1" t="s">
        <v>11</v>
      </c>
      <c r="C317" s="3">
        <f>RawData!C318</f>
        <v>10362</v>
      </c>
      <c r="D317" s="3">
        <f>RawData!G318</f>
        <v>0</v>
      </c>
      <c r="E317" s="8">
        <f t="shared" si="9"/>
        <v>0</v>
      </c>
      <c r="F317" s="7">
        <f t="shared" si="10"/>
        <v>-5.9578533580994199E-5</v>
      </c>
      <c r="H317" s="9">
        <v>-5.9578533580994199E-5</v>
      </c>
    </row>
    <row r="318" spans="1:8">
      <c r="B318" s="1" t="s">
        <v>12</v>
      </c>
      <c r="C318" s="3">
        <f>RawData!C319</f>
        <v>11823</v>
      </c>
      <c r="D318" s="3">
        <f>RawData!G319</f>
        <v>0</v>
      </c>
      <c r="E318" s="8">
        <f t="shared" si="9"/>
        <v>0</v>
      </c>
      <c r="F318" s="7">
        <f t="shared" si="10"/>
        <v>9.2321824006437302E-3</v>
      </c>
      <c r="H318" s="9">
        <v>9.2321824006437302E-3</v>
      </c>
    </row>
    <row r="319" spans="1:8">
      <c r="B319" s="1" t="s">
        <v>13</v>
      </c>
      <c r="C319" s="3">
        <f>RawData!C320</f>
        <v>10655</v>
      </c>
      <c r="D319" s="3">
        <f>RawData!G320</f>
        <v>3</v>
      </c>
      <c r="E319" s="8">
        <f t="shared" si="9"/>
        <v>2.8155795401220082E-2</v>
      </c>
      <c r="F319" s="7">
        <f t="shared" si="10"/>
        <v>1.5352971082231701E-2</v>
      </c>
      <c r="H319" s="9">
        <v>1.5352971082231701E-2</v>
      </c>
    </row>
    <row r="320" spans="1:8">
      <c r="B320" s="1" t="s">
        <v>14</v>
      </c>
      <c r="C320" s="3">
        <f>RawData!C321</f>
        <v>9935</v>
      </c>
      <c r="D320" s="3">
        <f>RawData!G321</f>
        <v>1</v>
      </c>
      <c r="E320" s="8">
        <f t="shared" si="9"/>
        <v>1.0065425264217413E-2</v>
      </c>
      <c r="F320" s="7">
        <f t="shared" si="10"/>
        <v>7.8134804284417693E-3</v>
      </c>
      <c r="H320" s="9">
        <v>7.8134804284417693E-3</v>
      </c>
    </row>
    <row r="321" spans="1:8">
      <c r="B321" s="1" t="s">
        <v>15</v>
      </c>
      <c r="C321" s="3">
        <f>RawData!C322</f>
        <v>9998</v>
      </c>
      <c r="D321" s="3">
        <f>RawData!G322</f>
        <v>4</v>
      </c>
      <c r="E321" s="8">
        <f t="shared" si="9"/>
        <v>4.0008001600320066E-2</v>
      </c>
      <c r="F321" s="7">
        <f t="shared" si="10"/>
        <v>2.5302708095905999E-2</v>
      </c>
      <c r="H321" s="9">
        <v>2.5302708095905999E-2</v>
      </c>
    </row>
    <row r="322" spans="1:8">
      <c r="B322" s="1" t="s">
        <v>16</v>
      </c>
      <c r="C322" s="3">
        <f>RawData!C323</f>
        <v>9023</v>
      </c>
      <c r="D322" s="3">
        <f>RawData!G323</f>
        <v>2</v>
      </c>
      <c r="E322" s="8">
        <f t="shared" si="9"/>
        <v>2.216557685913776E-2</v>
      </c>
      <c r="F322" s="7">
        <f t="shared" si="10"/>
        <v>1.8452322512680398E-2</v>
      </c>
      <c r="H322" s="9">
        <v>1.8452322512680398E-2</v>
      </c>
    </row>
    <row r="323" spans="1:8">
      <c r="B323" s="1" t="s">
        <v>17</v>
      </c>
      <c r="C323" s="3">
        <f>RawData!C324</f>
        <v>10236</v>
      </c>
      <c r="D323" s="3">
        <f>RawData!G324</f>
        <v>0</v>
      </c>
      <c r="E323" s="8">
        <f t="shared" ref="E323:E386" si="11">D323/C323*100</f>
        <v>0</v>
      </c>
      <c r="F323" s="7">
        <f t="shared" si="10"/>
        <v>5.0580939314064802E-3</v>
      </c>
      <c r="H323" s="9">
        <v>5.0580939314064802E-3</v>
      </c>
    </row>
    <row r="324" spans="1:8">
      <c r="B324" s="1" t="s">
        <v>18</v>
      </c>
      <c r="C324" s="3">
        <f>RawData!C325</f>
        <v>9883</v>
      </c>
      <c r="D324" s="3">
        <f>RawData!G325</f>
        <v>1</v>
      </c>
      <c r="E324" s="8">
        <f t="shared" si="11"/>
        <v>1.0118385105737124E-2</v>
      </c>
      <c r="F324" s="7">
        <f t="shared" si="10"/>
        <v>1.1380907244847501E-2</v>
      </c>
      <c r="H324" s="9">
        <v>1.1380907244847501E-2</v>
      </c>
    </row>
    <row r="325" spans="1:8">
      <c r="B325" s="1" t="s">
        <v>19</v>
      </c>
      <c r="C325" s="3">
        <f>RawData!C326</f>
        <v>9268</v>
      </c>
      <c r="D325" s="3">
        <f>RawData!G326</f>
        <v>0</v>
      </c>
      <c r="E325" s="8">
        <f t="shared" si="11"/>
        <v>0</v>
      </c>
      <c r="F325" s="7">
        <f t="shared" si="10"/>
        <v>1.40856097611373E-2</v>
      </c>
      <c r="H325" s="9">
        <v>1.40856097611373E-2</v>
      </c>
    </row>
    <row r="326" spans="1:8">
      <c r="A326" s="1">
        <v>2014</v>
      </c>
      <c r="B326" s="1" t="s">
        <v>8</v>
      </c>
      <c r="C326" s="3">
        <f>RawData!C327</f>
        <v>9132</v>
      </c>
      <c r="D326" s="3">
        <f>RawData!G327</f>
        <v>5</v>
      </c>
      <c r="E326" s="8">
        <f t="shared" si="11"/>
        <v>5.4752518615856324E-2</v>
      </c>
      <c r="F326" s="7">
        <f t="shared" si="10"/>
        <v>3.6116435729998703E-2</v>
      </c>
      <c r="H326" s="9">
        <v>3.6116435729998703E-2</v>
      </c>
    </row>
    <row r="327" spans="1:8">
      <c r="B327" s="1" t="s">
        <v>9</v>
      </c>
      <c r="C327" s="3">
        <f>RawData!C328</f>
        <v>9837</v>
      </c>
      <c r="D327" s="3">
        <f>RawData!G328</f>
        <v>2</v>
      </c>
      <c r="E327" s="8">
        <f t="shared" si="11"/>
        <v>2.0331401850157568E-2</v>
      </c>
      <c r="F327" s="7">
        <f t="shared" si="10"/>
        <v>2.8611584849011398E-2</v>
      </c>
      <c r="H327" s="9">
        <v>2.8611584849011398E-2</v>
      </c>
    </row>
    <row r="328" spans="1:8">
      <c r="B328" s="1" t="s">
        <v>10</v>
      </c>
      <c r="C328" s="3">
        <f>RawData!C329</f>
        <v>11132</v>
      </c>
      <c r="D328" s="3">
        <f>RawData!G329</f>
        <v>1</v>
      </c>
      <c r="E328" s="8">
        <f t="shared" si="11"/>
        <v>8.9831117499101689E-3</v>
      </c>
      <c r="F328" s="7">
        <f t="shared" si="10"/>
        <v>1.79249815154277E-2</v>
      </c>
      <c r="H328" s="9">
        <v>1.79249815154277E-2</v>
      </c>
    </row>
    <row r="329" spans="1:8">
      <c r="B329" s="1" t="s">
        <v>11</v>
      </c>
      <c r="C329" s="3">
        <f>RawData!C330</f>
        <v>10137</v>
      </c>
      <c r="D329" s="3">
        <f>RawData!G330</f>
        <v>1</v>
      </c>
      <c r="E329" s="8">
        <f t="shared" si="11"/>
        <v>9.8648515339844131E-3</v>
      </c>
      <c r="F329" s="7">
        <f t="shared" si="10"/>
        <v>1.20033971168821E-2</v>
      </c>
      <c r="H329" s="9">
        <v>1.20033971168821E-2</v>
      </c>
    </row>
    <row r="330" spans="1:8">
      <c r="B330" s="1" t="s">
        <v>12</v>
      </c>
      <c r="C330" s="3">
        <f>RawData!C331</f>
        <v>11339</v>
      </c>
      <c r="D330" s="3">
        <f>RawData!G331</f>
        <v>1</v>
      </c>
      <c r="E330" s="8">
        <f t="shared" si="11"/>
        <v>8.8191198518387873E-3</v>
      </c>
      <c r="F330" s="7">
        <f t="shared" si="10"/>
        <v>1.7818703989961701E-2</v>
      </c>
      <c r="H330" s="9">
        <v>1.7818703989961701E-2</v>
      </c>
    </row>
    <row r="331" spans="1:8">
      <c r="B331" s="1" t="s">
        <v>13</v>
      </c>
      <c r="C331" s="3">
        <f>RawData!C332</f>
        <v>9999</v>
      </c>
      <c r="D331" s="3">
        <f>RawData!G332</f>
        <v>3</v>
      </c>
      <c r="E331" s="8">
        <f t="shared" si="11"/>
        <v>3.0003000300030006E-2</v>
      </c>
      <c r="F331" s="7">
        <f t="shared" si="10"/>
        <v>2.0250478801769799E-2</v>
      </c>
      <c r="H331" s="9">
        <v>2.0250478801769799E-2</v>
      </c>
    </row>
    <row r="332" spans="1:8">
      <c r="B332" s="1" t="s">
        <v>14</v>
      </c>
      <c r="C332" s="3">
        <f>RawData!C333</f>
        <v>10004</v>
      </c>
      <c r="D332" s="3">
        <f>RawData!G333</f>
        <v>2</v>
      </c>
      <c r="E332" s="8">
        <f t="shared" si="11"/>
        <v>1.9992003198720514E-2</v>
      </c>
      <c r="F332" s="7">
        <f t="shared" si="10"/>
        <v>1.8230830585814001E-2</v>
      </c>
      <c r="H332" s="9">
        <v>1.8230830585814001E-2</v>
      </c>
    </row>
    <row r="333" spans="1:8">
      <c r="B333" s="1" t="s">
        <v>15</v>
      </c>
      <c r="C333" s="3">
        <f>RawData!C334</f>
        <v>9606</v>
      </c>
      <c r="D333" s="3">
        <f>RawData!G334</f>
        <v>3</v>
      </c>
      <c r="E333" s="8">
        <f t="shared" si="11"/>
        <v>3.1230480949406621E-2</v>
      </c>
      <c r="F333" s="7">
        <f t="shared" si="10"/>
        <v>1.6727293103068801E-2</v>
      </c>
      <c r="H333" s="9">
        <v>1.6727293103068801E-2</v>
      </c>
    </row>
    <row r="334" spans="1:8">
      <c r="B334" s="1" t="s">
        <v>16</v>
      </c>
      <c r="C334" s="3">
        <f>RawData!C335</f>
        <v>9261</v>
      </c>
      <c r="D334" s="3">
        <f>RawData!G335</f>
        <v>1</v>
      </c>
      <c r="E334" s="8">
        <f t="shared" si="11"/>
        <v>1.0797969981643452E-2</v>
      </c>
      <c r="F334" s="7">
        <f t="shared" si="10"/>
        <v>1.12460652686857E-2</v>
      </c>
      <c r="H334" s="9">
        <v>1.12460652686857E-2</v>
      </c>
    </row>
    <row r="335" spans="1:8">
      <c r="B335" s="1" t="s">
        <v>17</v>
      </c>
      <c r="C335" s="3">
        <f>RawData!C336</f>
        <v>9873</v>
      </c>
      <c r="D335" s="3">
        <f>RawData!G336</f>
        <v>1</v>
      </c>
      <c r="E335" s="8">
        <f t="shared" si="11"/>
        <v>1.0128633647320976E-2</v>
      </c>
      <c r="F335" s="7">
        <f t="shared" si="10"/>
        <v>1.6213039144111999E-2</v>
      </c>
      <c r="H335" s="9">
        <v>1.6213039144111999E-2</v>
      </c>
    </row>
    <row r="336" spans="1:8">
      <c r="B336" s="1" t="s">
        <v>18</v>
      </c>
      <c r="C336" s="3">
        <f>RawData!C337</f>
        <v>9149</v>
      </c>
      <c r="D336" s="3">
        <f>RawData!G337</f>
        <v>2</v>
      </c>
      <c r="E336" s="8">
        <f t="shared" si="11"/>
        <v>2.1860312602470216E-2</v>
      </c>
      <c r="F336" s="7">
        <f t="shared" si="10"/>
        <v>2.2838914690030802E-2</v>
      </c>
      <c r="H336" s="9">
        <v>2.2838914690030802E-2</v>
      </c>
    </row>
    <row r="337" spans="1:8">
      <c r="B337" s="1" t="s">
        <v>19</v>
      </c>
      <c r="C337" s="3">
        <f>RawData!C338</f>
        <v>9154</v>
      </c>
      <c r="D337" s="3">
        <f>RawData!G338</f>
        <v>2</v>
      </c>
      <c r="E337" s="8">
        <f t="shared" si="11"/>
        <v>2.1848372296263928E-2</v>
      </c>
      <c r="F337" s="7">
        <f t="shared" si="10"/>
        <v>3.1229274898795598E-2</v>
      </c>
      <c r="H337" s="9">
        <v>3.1229274898795598E-2</v>
      </c>
    </row>
    <row r="338" spans="1:8">
      <c r="A338" s="1">
        <v>2015</v>
      </c>
      <c r="B338" s="1" t="s">
        <v>8</v>
      </c>
      <c r="C338" s="3">
        <f>RawData!C339</f>
        <v>9119</v>
      </c>
      <c r="D338" s="3">
        <f>RawData!G339</f>
        <v>3</v>
      </c>
      <c r="E338" s="8">
        <f t="shared" si="11"/>
        <v>3.2898344116679461E-2</v>
      </c>
      <c r="F338" s="7">
        <f t="shared" si="10"/>
        <v>1.29038752044056E-2</v>
      </c>
      <c r="H338" s="9">
        <v>1.29038752044056E-2</v>
      </c>
    </row>
    <row r="339" spans="1:8">
      <c r="B339" s="1" t="s">
        <v>9</v>
      </c>
      <c r="C339" s="3">
        <f>RawData!C340</f>
        <v>9411</v>
      </c>
      <c r="D339" s="3">
        <f>RawData!G340</f>
        <v>1</v>
      </c>
      <c r="E339" s="8">
        <f t="shared" si="11"/>
        <v>1.0625863351397301E-2</v>
      </c>
      <c r="F339" s="7">
        <f t="shared" si="10"/>
        <v>1.6023356960468398E-2</v>
      </c>
      <c r="H339" s="9">
        <v>1.6023356960468398E-2</v>
      </c>
    </row>
    <row r="340" spans="1:8">
      <c r="B340" s="1" t="s">
        <v>10</v>
      </c>
      <c r="C340" s="3">
        <f>RawData!C341</f>
        <v>11028</v>
      </c>
      <c r="D340" s="3">
        <f>RawData!G341</f>
        <v>1</v>
      </c>
      <c r="E340" s="8">
        <f t="shared" si="11"/>
        <v>9.0678273485672832E-3</v>
      </c>
      <c r="F340" s="7">
        <f t="shared" si="10"/>
        <v>1.7446885403670301E-2</v>
      </c>
      <c r="H340" s="9">
        <v>1.7446885403670301E-2</v>
      </c>
    </row>
    <row r="341" spans="1:8">
      <c r="B341" s="1" t="s">
        <v>11</v>
      </c>
      <c r="C341" s="3">
        <f>RawData!C342</f>
        <v>10198</v>
      </c>
      <c r="D341" s="3">
        <f>RawData!G342</f>
        <v>2</v>
      </c>
      <c r="E341" s="8">
        <f t="shared" si="11"/>
        <v>1.9611688566385566E-2</v>
      </c>
      <c r="F341" s="7">
        <f t="shared" si="10"/>
        <v>2.2855688697471E-2</v>
      </c>
      <c r="H341" s="9">
        <v>2.2855688697471E-2</v>
      </c>
    </row>
    <row r="342" spans="1:8">
      <c r="B342" s="1" t="s">
        <v>12</v>
      </c>
      <c r="C342" s="3">
        <f>RawData!C343</f>
        <v>11067</v>
      </c>
      <c r="D342" s="3">
        <f>RawData!G343</f>
        <v>1</v>
      </c>
      <c r="E342" s="8">
        <f t="shared" si="11"/>
        <v>9.0358724134815219E-3</v>
      </c>
      <c r="F342" s="7">
        <f t="shared" si="10"/>
        <v>1.6862297892992501E-2</v>
      </c>
      <c r="H342" s="9">
        <v>1.6862297892992501E-2</v>
      </c>
    </row>
    <row r="343" spans="1:8">
      <c r="B343" s="1" t="s">
        <v>13</v>
      </c>
      <c r="C343" s="3">
        <f>RawData!C344</f>
        <v>10034</v>
      </c>
      <c r="D343" s="3">
        <f>RawData!G344</f>
        <v>1</v>
      </c>
      <c r="E343" s="8">
        <f t="shared" si="11"/>
        <v>9.9661152082918085E-3</v>
      </c>
      <c r="F343" s="7">
        <f t="shared" si="10"/>
        <v>3.5102078408449401E-3</v>
      </c>
      <c r="H343" s="9">
        <v>3.5102078408449401E-3</v>
      </c>
    </row>
    <row r="344" spans="1:8">
      <c r="B344" s="1" t="s">
        <v>14</v>
      </c>
      <c r="C344" s="3">
        <f>RawData!C345</f>
        <v>9672</v>
      </c>
      <c r="D344" s="3">
        <f>RawData!G345</f>
        <v>4</v>
      </c>
      <c r="E344" s="8">
        <f t="shared" si="11"/>
        <v>4.1356492969396197E-2</v>
      </c>
      <c r="F344" s="7">
        <f t="shared" si="10"/>
        <v>4.1095888662078701E-2</v>
      </c>
      <c r="H344" s="9">
        <v>4.1095888662078701E-2</v>
      </c>
    </row>
    <row r="345" spans="1:8">
      <c r="B345" s="1" t="s">
        <v>15</v>
      </c>
      <c r="C345" s="3">
        <f>RawData!C346</f>
        <v>9336</v>
      </c>
      <c r="D345" s="3">
        <f>RawData!G346</f>
        <v>4</v>
      </c>
      <c r="E345" s="8">
        <f t="shared" si="11"/>
        <v>4.2844901456726654E-2</v>
      </c>
      <c r="F345" s="7">
        <f t="shared" si="10"/>
        <v>2.9979589019896901E-2</v>
      </c>
      <c r="H345" s="9">
        <v>2.9979589019896901E-2</v>
      </c>
    </row>
    <row r="346" spans="1:8">
      <c r="B346" s="1" t="s">
        <v>16</v>
      </c>
      <c r="C346" s="3">
        <f>RawData!C347</f>
        <v>9037</v>
      </c>
      <c r="D346" s="3">
        <f>RawData!G347</f>
        <v>4</v>
      </c>
      <c r="E346" s="8">
        <f t="shared" si="11"/>
        <v>4.4262476485559366E-2</v>
      </c>
      <c r="F346" s="7">
        <f t="shared" si="10"/>
        <v>4.8394239954101102E-2</v>
      </c>
      <c r="H346" s="9">
        <v>4.8394239954101102E-2</v>
      </c>
    </row>
    <row r="347" spans="1:8">
      <c r="B347" s="1" t="s">
        <v>17</v>
      </c>
      <c r="C347" s="3">
        <f>RawData!C348</f>
        <v>9904</v>
      </c>
      <c r="D347" s="3">
        <f>RawData!G348</f>
        <v>2</v>
      </c>
      <c r="E347" s="8">
        <f t="shared" si="11"/>
        <v>2.0193861066235864E-2</v>
      </c>
      <c r="F347" s="7">
        <f t="shared" si="10"/>
        <v>2.41512024323851E-2</v>
      </c>
      <c r="H347" s="9">
        <v>2.41512024323851E-2</v>
      </c>
    </row>
    <row r="348" spans="1:8">
      <c r="B348" s="1" t="s">
        <v>18</v>
      </c>
      <c r="C348" s="3">
        <f>RawData!C349</f>
        <v>9008</v>
      </c>
      <c r="D348" s="3">
        <f>RawData!G349</f>
        <v>2</v>
      </c>
      <c r="E348" s="8">
        <f t="shared" si="11"/>
        <v>2.2202486678507993E-2</v>
      </c>
      <c r="F348" s="7">
        <f t="shared" si="10"/>
        <v>2.1575103946881499E-2</v>
      </c>
      <c r="H348" s="9">
        <v>2.1575103946881499E-2</v>
      </c>
    </row>
    <row r="349" spans="1:8">
      <c r="B349" s="1" t="s">
        <v>19</v>
      </c>
      <c r="C349" s="3">
        <f>RawData!C350</f>
        <v>9124</v>
      </c>
      <c r="D349" s="3">
        <f>RawData!G350</f>
        <v>0</v>
      </c>
      <c r="E349" s="8">
        <f t="shared" si="11"/>
        <v>0</v>
      </c>
      <c r="F349" s="7">
        <f t="shared" si="10"/>
        <v>4.69617620128713E-3</v>
      </c>
      <c r="H349" s="9">
        <v>4.69617620128713E-3</v>
      </c>
    </row>
    <row r="350" spans="1:8">
      <c r="A350" s="1">
        <v>2016</v>
      </c>
      <c r="B350" s="1" t="s">
        <v>8</v>
      </c>
      <c r="C350" s="3">
        <f>RawData!C351</f>
        <v>9123</v>
      </c>
      <c r="D350" s="3">
        <f>RawData!G351</f>
        <v>6</v>
      </c>
      <c r="E350" s="8">
        <f t="shared" si="11"/>
        <v>6.5767839526471555E-2</v>
      </c>
      <c r="F350" s="7">
        <f t="shared" si="10"/>
        <v>4.8924452256467202E-2</v>
      </c>
      <c r="H350" s="9">
        <v>4.8924452256467202E-2</v>
      </c>
    </row>
    <row r="351" spans="1:8">
      <c r="B351" s="1" t="s">
        <v>9</v>
      </c>
      <c r="C351" s="3">
        <f>RawData!C352</f>
        <v>9510</v>
      </c>
      <c r="D351" s="3">
        <f>RawData!G352</f>
        <v>9</v>
      </c>
      <c r="E351" s="8">
        <f t="shared" si="11"/>
        <v>9.4637223974763401E-2</v>
      </c>
      <c r="F351" s="7">
        <f t="shared" si="10"/>
        <v>9.7383427578226905E-2</v>
      </c>
      <c r="H351" s="9">
        <v>9.7383427578226905E-2</v>
      </c>
    </row>
    <row r="352" spans="1:8">
      <c r="B352" s="1" t="s">
        <v>10</v>
      </c>
      <c r="C352" s="3">
        <f>RawData!C353</f>
        <v>11307</v>
      </c>
      <c r="D352" s="3">
        <f>RawData!G353</f>
        <v>5</v>
      </c>
      <c r="E352" s="8">
        <f t="shared" si="11"/>
        <v>4.4220394445918458E-2</v>
      </c>
      <c r="F352" s="7">
        <f t="shared" si="10"/>
        <v>5.2335760445005701E-2</v>
      </c>
      <c r="H352" s="9">
        <v>5.2335760445005701E-2</v>
      </c>
    </row>
    <row r="353" spans="1:8">
      <c r="B353" s="1" t="s">
        <v>11</v>
      </c>
      <c r="C353" s="3">
        <f>RawData!C354</f>
        <v>9786</v>
      </c>
      <c r="D353" s="3">
        <f>RawData!G354</f>
        <v>4</v>
      </c>
      <c r="E353" s="8">
        <f t="shared" si="11"/>
        <v>4.0874718986306971E-2</v>
      </c>
      <c r="F353" s="7">
        <f t="shared" si="10"/>
        <v>4.4441476803038997E-2</v>
      </c>
      <c r="H353" s="9">
        <v>4.4441476803038997E-2</v>
      </c>
    </row>
    <row r="354" spans="1:8">
      <c r="B354" s="1" t="s">
        <v>12</v>
      </c>
      <c r="C354" s="3">
        <f>RawData!C355</f>
        <v>10455</v>
      </c>
      <c r="D354" s="3">
        <f>RawData!G355</f>
        <v>4</v>
      </c>
      <c r="E354" s="8">
        <f t="shared" si="11"/>
        <v>3.8259206121472981E-2</v>
      </c>
      <c r="F354" s="7">
        <f t="shared" si="10"/>
        <v>4.5952355291564002E-2</v>
      </c>
      <c r="H354" s="9">
        <v>4.5952355291564002E-2</v>
      </c>
    </row>
    <row r="355" spans="1:8">
      <c r="B355" s="1" t="s">
        <v>13</v>
      </c>
      <c r="C355" s="3">
        <f>RawData!C356</f>
        <v>10211</v>
      </c>
      <c r="D355" s="3">
        <f>RawData!G356</f>
        <v>3</v>
      </c>
      <c r="E355" s="8">
        <f t="shared" si="11"/>
        <v>2.9380080305552836E-2</v>
      </c>
      <c r="F355" s="7">
        <f t="shared" si="10"/>
        <v>2.4265057786427902E-2</v>
      </c>
      <c r="H355" s="9">
        <v>2.4265057786427902E-2</v>
      </c>
    </row>
    <row r="356" spans="1:8">
      <c r="B356" s="1" t="s">
        <v>14</v>
      </c>
      <c r="C356" s="3">
        <f>RawData!C357</f>
        <v>9371</v>
      </c>
      <c r="D356" s="3">
        <f>RawData!G357</f>
        <v>3</v>
      </c>
      <c r="E356" s="8">
        <f t="shared" si="11"/>
        <v>3.2013659161242131E-2</v>
      </c>
      <c r="F356" s="7">
        <f t="shared" si="10"/>
        <v>3.3835512970710899E-2</v>
      </c>
      <c r="H356" s="9">
        <v>3.3835512970710899E-2</v>
      </c>
    </row>
    <row r="357" spans="1:8">
      <c r="B357" s="1" t="s">
        <v>15</v>
      </c>
      <c r="C357" s="3">
        <f>RawData!C358</f>
        <v>9731</v>
      </c>
      <c r="D357" s="3">
        <f>RawData!G358</f>
        <v>4</v>
      </c>
      <c r="E357" s="8">
        <f t="shared" si="11"/>
        <v>4.1105744527797763E-2</v>
      </c>
      <c r="F357" s="7">
        <f t="shared" si="10"/>
        <v>2.99416787195626E-2</v>
      </c>
      <c r="H357" s="9">
        <v>2.99416787195626E-2</v>
      </c>
    </row>
    <row r="358" spans="1:8">
      <c r="B358" s="1" t="s">
        <v>16</v>
      </c>
      <c r="C358" s="3">
        <f>RawData!C359</f>
        <v>9175</v>
      </c>
      <c r="D358" s="3">
        <f>RawData!G359</f>
        <v>1</v>
      </c>
      <c r="E358" s="8">
        <f t="shared" si="11"/>
        <v>1.0899182561307902E-2</v>
      </c>
      <c r="F358" s="7">
        <f t="shared" si="10"/>
        <v>1.4845029495660101E-2</v>
      </c>
      <c r="H358" s="9">
        <v>1.4845029495660101E-2</v>
      </c>
    </row>
    <row r="359" spans="1:8">
      <c r="B359" s="1" t="s">
        <v>17</v>
      </c>
      <c r="C359" s="3">
        <f>RawData!C360</f>
        <v>9266</v>
      </c>
      <c r="D359" s="3">
        <f>RawData!G360</f>
        <v>0</v>
      </c>
      <c r="E359" s="8">
        <f t="shared" si="11"/>
        <v>0</v>
      </c>
      <c r="F359" s="7">
        <f t="shared" si="10"/>
        <v>1.4520832877715001E-3</v>
      </c>
      <c r="H359" s="9">
        <v>1.4520832877715001E-3</v>
      </c>
    </row>
    <row r="360" spans="1:8">
      <c r="B360" s="1" t="s">
        <v>18</v>
      </c>
      <c r="C360" s="3">
        <f>RawData!C361</f>
        <v>9188</v>
      </c>
      <c r="D360" s="3">
        <f>RawData!G361</f>
        <v>4</v>
      </c>
      <c r="E360" s="8">
        <f t="shared" si="11"/>
        <v>4.3535045711797997E-2</v>
      </c>
      <c r="F360" s="7">
        <f t="shared" ref="F360:F392" si="12">H360</f>
        <v>4.1765481101395198E-2</v>
      </c>
      <c r="H360" s="9">
        <v>4.1765481101395198E-2</v>
      </c>
    </row>
    <row r="361" spans="1:8">
      <c r="B361" s="1" t="s">
        <v>19</v>
      </c>
      <c r="C361" s="3">
        <f>RawData!C362</f>
        <v>9134</v>
      </c>
      <c r="D361" s="3">
        <f>RawData!G362</f>
        <v>3</v>
      </c>
      <c r="E361" s="8">
        <f t="shared" si="11"/>
        <v>3.2844317932997594E-2</v>
      </c>
      <c r="F361" s="7">
        <f t="shared" si="12"/>
        <v>3.5338035750296599E-2</v>
      </c>
      <c r="H361" s="9">
        <v>3.5338035750296599E-2</v>
      </c>
    </row>
    <row r="362" spans="1:8">
      <c r="A362" s="1">
        <v>2017</v>
      </c>
      <c r="B362" s="1" t="s">
        <v>8</v>
      </c>
      <c r="C362" s="3">
        <f>RawData!C363</f>
        <v>8769</v>
      </c>
      <c r="D362" s="3">
        <f>RawData!G363</f>
        <v>5</v>
      </c>
      <c r="E362" s="8">
        <f t="shared" si="11"/>
        <v>5.7019044360816513E-2</v>
      </c>
      <c r="F362" s="7">
        <f t="shared" si="12"/>
        <v>4.5359903719218699E-2</v>
      </c>
      <c r="H362" s="9">
        <v>4.5359903719218699E-2</v>
      </c>
    </row>
    <row r="363" spans="1:8">
      <c r="B363" s="1" t="s">
        <v>9</v>
      </c>
      <c r="C363" s="3">
        <f>RawData!C364</f>
        <v>9514</v>
      </c>
      <c r="D363" s="3">
        <f>RawData!G364</f>
        <v>2</v>
      </c>
      <c r="E363" s="8">
        <f t="shared" si="11"/>
        <v>2.1021652301870929E-2</v>
      </c>
      <c r="F363" s="7">
        <f t="shared" si="12"/>
        <v>2.22083978992157E-2</v>
      </c>
      <c r="H363" s="9">
        <v>2.22083978992157E-2</v>
      </c>
    </row>
    <row r="364" spans="1:8">
      <c r="B364" s="1" t="s">
        <v>10</v>
      </c>
      <c r="C364" s="3">
        <f>RawData!C365</f>
        <v>10943</v>
      </c>
      <c r="D364" s="3">
        <f>RawData!G365</f>
        <v>0</v>
      </c>
      <c r="E364" s="8">
        <f t="shared" si="11"/>
        <v>0</v>
      </c>
      <c r="F364" s="7">
        <f t="shared" si="12"/>
        <v>7.5672758013322896E-3</v>
      </c>
      <c r="H364" s="9">
        <v>7.5672758013322896E-3</v>
      </c>
    </row>
    <row r="365" spans="1:8">
      <c r="B365" s="1" t="s">
        <v>11</v>
      </c>
      <c r="C365" s="3">
        <f>RawData!C366</f>
        <v>9506</v>
      </c>
      <c r="D365" s="3">
        <f>RawData!G366</f>
        <v>1</v>
      </c>
      <c r="E365" s="8">
        <f t="shared" si="11"/>
        <v>1.0519671786240269E-2</v>
      </c>
      <c r="F365" s="7">
        <f t="shared" si="12"/>
        <v>1.28711243139033E-2</v>
      </c>
      <c r="H365" s="9">
        <v>1.28711243139033E-2</v>
      </c>
    </row>
    <row r="366" spans="1:8">
      <c r="B366" s="1" t="s">
        <v>12</v>
      </c>
      <c r="C366" s="3">
        <f>RawData!C367</f>
        <v>10129</v>
      </c>
      <c r="D366" s="3">
        <f>RawData!G367</f>
        <v>1</v>
      </c>
      <c r="E366" s="8">
        <f t="shared" si="11"/>
        <v>9.8726429065060725E-3</v>
      </c>
      <c r="F366" s="7">
        <f t="shared" si="12"/>
        <v>1.6573087276787499E-2</v>
      </c>
      <c r="H366" s="9">
        <v>1.6573087276787499E-2</v>
      </c>
    </row>
    <row r="367" spans="1:8">
      <c r="B367" s="1" t="s">
        <v>13</v>
      </c>
      <c r="C367" s="3">
        <f>RawData!C368</f>
        <v>9682</v>
      </c>
      <c r="D367" s="3">
        <f>RawData!G368</f>
        <v>1</v>
      </c>
      <c r="E367" s="8">
        <f t="shared" si="11"/>
        <v>1.032844453625284E-2</v>
      </c>
      <c r="F367" s="7">
        <f t="shared" si="12"/>
        <v>6.0003859720089703E-3</v>
      </c>
      <c r="H367" s="9">
        <v>6.0003859720089703E-3</v>
      </c>
    </row>
    <row r="368" spans="1:8">
      <c r="B368" s="1" t="s">
        <v>14</v>
      </c>
      <c r="C368" s="3">
        <f>RawData!C369</f>
        <v>8952</v>
      </c>
      <c r="D368" s="3">
        <f>RawData!G369</f>
        <v>0</v>
      </c>
      <c r="E368" s="8">
        <f t="shared" si="11"/>
        <v>0</v>
      </c>
      <c r="F368" s="7">
        <f t="shared" si="12"/>
        <v>4.0689674527377298E-3</v>
      </c>
      <c r="H368" s="9">
        <v>4.0689674527377298E-3</v>
      </c>
    </row>
    <row r="369" spans="1:8">
      <c r="B369" s="1" t="s">
        <v>15</v>
      </c>
      <c r="C369" s="3">
        <f>RawData!C370</f>
        <v>9062</v>
      </c>
      <c r="D369" s="3">
        <f>RawData!G370</f>
        <v>2</v>
      </c>
      <c r="E369" s="8">
        <f t="shared" si="11"/>
        <v>2.2070183182520416E-2</v>
      </c>
      <c r="F369" s="7">
        <f t="shared" si="12"/>
        <v>1.3416254901168399E-2</v>
      </c>
      <c r="H369" s="9">
        <v>1.3416254901168399E-2</v>
      </c>
    </row>
    <row r="370" spans="1:8">
      <c r="B370" s="1" t="s">
        <v>16</v>
      </c>
      <c r="C370" s="3">
        <f>RawData!C371</f>
        <v>9025</v>
      </c>
      <c r="D370" s="3">
        <f>RawData!G371</f>
        <v>0</v>
      </c>
      <c r="E370" s="8">
        <f t="shared" si="11"/>
        <v>0</v>
      </c>
      <c r="F370" s="7">
        <f t="shared" si="12"/>
        <v>4.2647165547847303E-3</v>
      </c>
      <c r="H370" s="9">
        <v>4.2647165547847303E-3</v>
      </c>
    </row>
    <row r="371" spans="1:8">
      <c r="B371" s="1" t="s">
        <v>17</v>
      </c>
      <c r="C371" s="3">
        <f>RawData!C372</f>
        <v>8823</v>
      </c>
      <c r="D371" s="3">
        <f>RawData!G372</f>
        <v>1</v>
      </c>
      <c r="E371" s="8">
        <f t="shared" si="11"/>
        <v>1.1334013374135782E-2</v>
      </c>
      <c r="F371" s="7">
        <f t="shared" si="12"/>
        <v>8.6279478382168696E-3</v>
      </c>
      <c r="H371" s="9">
        <v>8.6279478382168696E-3</v>
      </c>
    </row>
    <row r="372" spans="1:8">
      <c r="B372" s="1" t="s">
        <v>18</v>
      </c>
      <c r="C372" s="3">
        <f>RawData!C373</f>
        <v>8801</v>
      </c>
      <c r="D372" s="3">
        <f>RawData!G373</f>
        <v>0</v>
      </c>
      <c r="E372" s="8">
        <f t="shared" si="11"/>
        <v>0</v>
      </c>
      <c r="F372" s="7">
        <f t="shared" si="12"/>
        <v>-4.5151948058449499E-3</v>
      </c>
      <c r="H372" s="9">
        <v>-4.5151948058449499E-3</v>
      </c>
    </row>
    <row r="373" spans="1:8">
      <c r="B373" s="1" t="s">
        <v>19</v>
      </c>
      <c r="C373" s="3">
        <f>RawData!C374</f>
        <v>8856</v>
      </c>
      <c r="D373" s="3">
        <f>RawData!G374</f>
        <v>0</v>
      </c>
      <c r="E373" s="8">
        <f t="shared" si="11"/>
        <v>0</v>
      </c>
      <c r="F373" s="7">
        <f t="shared" si="12"/>
        <v>1.7588023507648001E-3</v>
      </c>
      <c r="H373" s="9">
        <v>1.7588023507648001E-3</v>
      </c>
    </row>
    <row r="374" spans="1:8">
      <c r="A374" s="1">
        <v>2018</v>
      </c>
      <c r="B374" s="1" t="s">
        <v>8</v>
      </c>
      <c r="C374" s="3">
        <f>RawData!C375</f>
        <v>8196</v>
      </c>
      <c r="D374" s="3">
        <f>RawData!G375</f>
        <v>0</v>
      </c>
      <c r="E374" s="8">
        <f t="shared" si="11"/>
        <v>0</v>
      </c>
      <c r="F374" s="7">
        <f t="shared" si="12"/>
        <v>-6.4326260849857202E-3</v>
      </c>
      <c r="H374" s="9">
        <v>-6.4326260849857202E-3</v>
      </c>
    </row>
    <row r="375" spans="1:8">
      <c r="B375" s="1" t="s">
        <v>9</v>
      </c>
      <c r="C375" s="3">
        <f>RawData!C376</f>
        <v>8978</v>
      </c>
      <c r="D375" s="3">
        <f>RawData!G376</f>
        <v>0</v>
      </c>
      <c r="E375" s="8">
        <f t="shared" si="11"/>
        <v>0</v>
      </c>
      <c r="F375" s="7">
        <f t="shared" si="12"/>
        <v>5.29095180115452E-4</v>
      </c>
      <c r="H375" s="9">
        <v>5.29095180115452E-4</v>
      </c>
    </row>
    <row r="376" spans="1:8">
      <c r="B376" s="1" t="s">
        <v>10</v>
      </c>
      <c r="C376" s="3">
        <f>RawData!C377</f>
        <v>10675</v>
      </c>
      <c r="D376" s="3">
        <f>RawData!G377</f>
        <v>0</v>
      </c>
      <c r="E376" s="8">
        <f t="shared" si="11"/>
        <v>0</v>
      </c>
      <c r="F376" s="7">
        <f t="shared" si="12"/>
        <v>7.4778715624146596E-3</v>
      </c>
      <c r="H376" s="9">
        <v>7.4778715624146596E-3</v>
      </c>
    </row>
    <row r="377" spans="1:8">
      <c r="B377" s="1" t="s">
        <v>11</v>
      </c>
      <c r="C377" s="3">
        <f>RawData!C378</f>
        <v>8834</v>
      </c>
      <c r="D377" s="3">
        <f>RawData!G378</f>
        <v>1</v>
      </c>
      <c r="E377" s="8">
        <f t="shared" si="11"/>
        <v>1.1319900384876612E-2</v>
      </c>
      <c r="F377" s="7">
        <f t="shared" si="12"/>
        <v>1.3718726157749101E-2</v>
      </c>
      <c r="H377" s="9">
        <v>1.3718726157749101E-2</v>
      </c>
    </row>
    <row r="378" spans="1:8">
      <c r="B378" s="1" t="s">
        <v>12</v>
      </c>
      <c r="C378" s="3">
        <f>RawData!C379</f>
        <v>9398</v>
      </c>
      <c r="D378" s="3">
        <f>RawData!G379</f>
        <v>0</v>
      </c>
      <c r="E378" s="8">
        <f t="shared" si="11"/>
        <v>0</v>
      </c>
      <c r="F378" s="7">
        <f t="shared" si="12"/>
        <v>5.9740115870576703E-3</v>
      </c>
      <c r="H378" s="9">
        <v>5.9740115870576703E-3</v>
      </c>
    </row>
    <row r="379" spans="1:8">
      <c r="B379" s="1" t="s">
        <v>13</v>
      </c>
      <c r="C379" s="3">
        <f>RawData!C380</f>
        <v>8951</v>
      </c>
      <c r="D379" s="3">
        <f>RawData!G380</f>
        <v>2</v>
      </c>
      <c r="E379" s="8">
        <f t="shared" si="11"/>
        <v>2.2343872193051055E-2</v>
      </c>
      <c r="F379" s="7">
        <f t="shared" si="12"/>
        <v>1.74334868827258E-2</v>
      </c>
      <c r="H379" s="9">
        <v>1.74334868827258E-2</v>
      </c>
    </row>
    <row r="380" spans="1:8">
      <c r="B380" s="1" t="s">
        <v>14</v>
      </c>
      <c r="C380" s="3">
        <f>RawData!C381</f>
        <v>7748</v>
      </c>
      <c r="D380" s="3">
        <f>RawData!G381</f>
        <v>0</v>
      </c>
      <c r="E380" s="8">
        <f t="shared" si="11"/>
        <v>0</v>
      </c>
      <c r="F380" s="7">
        <f t="shared" si="12"/>
        <v>6.1274158828630498E-3</v>
      </c>
      <c r="H380" s="9">
        <v>6.1274158828630498E-3</v>
      </c>
    </row>
    <row r="381" spans="1:8">
      <c r="B381" s="1" t="s">
        <v>15</v>
      </c>
      <c r="C381" s="3">
        <f>RawData!C382</f>
        <v>8156</v>
      </c>
      <c r="D381" s="3">
        <f>RawData!G382</f>
        <v>1</v>
      </c>
      <c r="E381" s="8">
        <f t="shared" si="11"/>
        <v>1.2260912211868563E-2</v>
      </c>
      <c r="F381" s="7">
        <f t="shared" si="12"/>
        <v>4.5513719166103096E-3</v>
      </c>
      <c r="H381" s="9">
        <v>4.5513719166103096E-3</v>
      </c>
    </row>
    <row r="382" spans="1:8">
      <c r="B382" s="1" t="s">
        <v>16</v>
      </c>
      <c r="C382" s="3">
        <f>RawData!C383</f>
        <v>7805</v>
      </c>
      <c r="D382" s="3">
        <f>RawData!G383</f>
        <v>1</v>
      </c>
      <c r="E382" s="8">
        <f t="shared" si="11"/>
        <v>1.2812299807815503E-2</v>
      </c>
      <c r="F382" s="7">
        <f t="shared" si="12"/>
        <v>1.6002262664351199E-2</v>
      </c>
      <c r="H382" s="9">
        <v>1.6002262664351199E-2</v>
      </c>
    </row>
    <row r="383" spans="1:8">
      <c r="B383" s="1" t="s">
        <v>17</v>
      </c>
      <c r="C383" s="3">
        <f>RawData!C384</f>
        <v>8092</v>
      </c>
      <c r="D383" s="3">
        <f>RawData!G384</f>
        <v>2</v>
      </c>
      <c r="E383" s="8">
        <f t="shared" si="11"/>
        <v>2.4715768660405337E-2</v>
      </c>
      <c r="F383" s="7">
        <f t="shared" si="12"/>
        <v>1.9174551118375599E-2</v>
      </c>
      <c r="H383" s="9">
        <v>1.9174551118375599E-2</v>
      </c>
    </row>
    <row r="384" spans="1:8">
      <c r="B384" s="1" t="s">
        <v>18</v>
      </c>
      <c r="C384" s="3">
        <f>RawData!C385</f>
        <v>8111</v>
      </c>
      <c r="D384" s="3">
        <f>RawData!G385</f>
        <v>2</v>
      </c>
      <c r="E384" s="8">
        <f t="shared" si="11"/>
        <v>2.4657872025644186E-2</v>
      </c>
      <c r="F384" s="7">
        <f t="shared" si="12"/>
        <v>1.9109522192810102E-2</v>
      </c>
      <c r="H384" s="9">
        <v>1.9109522192810102E-2</v>
      </c>
    </row>
    <row r="385" spans="1:8">
      <c r="B385" s="1" t="s">
        <v>19</v>
      </c>
      <c r="C385" s="3">
        <f>RawData!C386</f>
        <v>7787</v>
      </c>
      <c r="D385" s="3">
        <f>RawData!G386</f>
        <v>0</v>
      </c>
      <c r="E385" s="8">
        <f t="shared" si="11"/>
        <v>0</v>
      </c>
      <c r="F385" s="7">
        <f t="shared" si="12"/>
        <v>1.8845801895568E-3</v>
      </c>
      <c r="H385" s="9">
        <v>1.8845801895568E-3</v>
      </c>
    </row>
    <row r="386" spans="1:8">
      <c r="A386" s="1">
        <v>2019</v>
      </c>
      <c r="B386" s="1" t="s">
        <v>8</v>
      </c>
      <c r="C386" s="3">
        <f>RawData!C387</f>
        <v>7417</v>
      </c>
      <c r="D386" s="3">
        <f>RawData!G387</f>
        <v>0</v>
      </c>
      <c r="E386" s="8">
        <f t="shared" si="11"/>
        <v>0</v>
      </c>
      <c r="F386" s="7">
        <f t="shared" si="12"/>
        <v>-2.6643483299132E-3</v>
      </c>
      <c r="H386" s="9">
        <v>-2.6643483299132E-3</v>
      </c>
    </row>
    <row r="387" spans="1:8">
      <c r="B387" s="1" t="s">
        <v>9</v>
      </c>
      <c r="C387" s="3">
        <f>RawData!C388</f>
        <v>8034</v>
      </c>
      <c r="D387" s="3">
        <f>RawData!G388</f>
        <v>1</v>
      </c>
      <c r="E387" s="8">
        <f t="shared" ref="E387:E392" si="13">D387/C387*100</f>
        <v>1.2447099825740602E-2</v>
      </c>
      <c r="F387" s="7">
        <f t="shared" si="12"/>
        <v>1.2708968016650401E-2</v>
      </c>
      <c r="H387" s="9">
        <v>1.2708968016650401E-2</v>
      </c>
    </row>
    <row r="388" spans="1:8">
      <c r="B388" s="1" t="s">
        <v>10</v>
      </c>
      <c r="C388" s="3">
        <f>RawData!C389</f>
        <v>9317</v>
      </c>
      <c r="D388" s="3">
        <f>RawData!G389</f>
        <v>0</v>
      </c>
      <c r="E388" s="8">
        <f t="shared" si="13"/>
        <v>0</v>
      </c>
      <c r="F388" s="7">
        <f t="shared" si="12"/>
        <v>7.0882926715320699E-3</v>
      </c>
      <c r="H388" s="9">
        <v>7.0882926715320699E-3</v>
      </c>
    </row>
    <row r="389" spans="1:8">
      <c r="B389" s="1" t="s">
        <v>11</v>
      </c>
      <c r="C389" s="3">
        <f>RawData!C390</f>
        <v>8154</v>
      </c>
      <c r="D389" s="3">
        <f>RawData!G390</f>
        <v>0</v>
      </c>
      <c r="E389" s="8">
        <f t="shared" si="13"/>
        <v>0</v>
      </c>
      <c r="F389" s="7">
        <f t="shared" si="12"/>
        <v>2.5009700730608698E-3</v>
      </c>
      <c r="H389" s="9">
        <v>2.5009700730608698E-3</v>
      </c>
    </row>
    <row r="390" spans="1:8">
      <c r="B390" s="1" t="s">
        <v>12</v>
      </c>
      <c r="C390" s="3">
        <f>RawData!C391</f>
        <v>8880</v>
      </c>
      <c r="D390" s="3">
        <f>RawData!G391</f>
        <v>0</v>
      </c>
      <c r="E390" s="8">
        <f t="shared" si="13"/>
        <v>0</v>
      </c>
      <c r="F390" s="7">
        <f t="shared" si="12"/>
        <v>5.5843680275559403E-3</v>
      </c>
      <c r="H390" s="9">
        <v>5.5843680275559403E-3</v>
      </c>
    </row>
    <row r="391" spans="1:8">
      <c r="B391" s="1" t="s">
        <v>13</v>
      </c>
      <c r="C391" s="3">
        <f>RawData!C392</f>
        <v>8343</v>
      </c>
      <c r="D391" s="3">
        <f>RawData!G392</f>
        <v>2</v>
      </c>
      <c r="E391" s="8">
        <f t="shared" si="13"/>
        <v>2.3972192256981901E-2</v>
      </c>
      <c r="F391" s="7">
        <f t="shared" si="12"/>
        <v>1.8297113220569001E-2</v>
      </c>
      <c r="H391" s="9">
        <v>1.8297113220569001E-2</v>
      </c>
    </row>
    <row r="392" spans="1:8">
      <c r="B392" s="1" t="s">
        <v>14</v>
      </c>
      <c r="C392" s="3">
        <f>RawData!C393</f>
        <v>7802</v>
      </c>
      <c r="D392" s="3">
        <f>RawData!G393</f>
        <v>0</v>
      </c>
      <c r="E392" s="8">
        <f t="shared" si="13"/>
        <v>0</v>
      </c>
      <c r="F392" s="7">
        <f t="shared" si="12"/>
        <v>7.3671060286102704E-3</v>
      </c>
      <c r="H392" s="9">
        <v>7.3671060286102704E-3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92"/>
  <sheetViews>
    <sheetView workbookViewId="0"/>
  </sheetViews>
  <sheetFormatPr defaultColWidth="9.21875" defaultRowHeight="15"/>
  <cols>
    <col min="1" max="1" width="5.21875" style="4" bestFit="1" customWidth="1"/>
    <col min="2" max="2" width="4.6640625" style="4" bestFit="1" customWidth="1"/>
    <col min="3" max="3" width="7" style="4" bestFit="1" customWidth="1"/>
    <col min="4" max="4" width="6.33203125" style="5" customWidth="1"/>
    <col min="5" max="5" width="24.77734375" style="6" bestFit="1" customWidth="1"/>
    <col min="6" max="6" width="24.77734375" style="7" bestFit="1" customWidth="1"/>
    <col min="7" max="8" width="24.77734375" style="9" customWidth="1"/>
    <col min="9" max="16384" width="9.21875" style="4"/>
  </cols>
  <sheetData>
    <row r="1" spans="1:8">
      <c r="C1" s="4" t="s">
        <v>20</v>
      </c>
      <c r="D1" s="4" t="s">
        <v>34</v>
      </c>
      <c r="E1" s="6" t="s">
        <v>36</v>
      </c>
      <c r="F1" s="7" t="s">
        <v>21</v>
      </c>
      <c r="G1" s="9" t="s">
        <v>28</v>
      </c>
      <c r="H1" s="9" t="s">
        <v>29</v>
      </c>
    </row>
    <row r="2" spans="1:8">
      <c r="A2" s="4">
        <v>1987</v>
      </c>
      <c r="B2" s="4" t="s">
        <v>8</v>
      </c>
      <c r="C2" s="5">
        <f>RawData!D3</f>
        <v>983</v>
      </c>
      <c r="D2" s="5">
        <f>RawData!H3</f>
        <v>0</v>
      </c>
      <c r="E2" s="6">
        <f>D2/C2*100</f>
        <v>0</v>
      </c>
      <c r="F2" s="7">
        <f>G2</f>
        <v>9.1042770793067795E-4</v>
      </c>
      <c r="G2" s="9">
        <v>9.1042770793067795E-4</v>
      </c>
    </row>
    <row r="3" spans="1:8">
      <c r="B3" s="4" t="s">
        <v>9</v>
      </c>
      <c r="C3" s="5">
        <f>RawData!D4</f>
        <v>1040</v>
      </c>
      <c r="D3" s="5">
        <f>RawData!H4</f>
        <v>0</v>
      </c>
      <c r="E3" s="6">
        <f t="shared" ref="E3:E66" si="0">D3/C3*100</f>
        <v>0</v>
      </c>
      <c r="F3" s="7">
        <f t="shared" ref="F3:F66" si="1">G3</f>
        <v>-5.0016521743339497E-3</v>
      </c>
      <c r="G3" s="9">
        <v>-5.0016521743339497E-3</v>
      </c>
    </row>
    <row r="4" spans="1:8">
      <c r="B4" s="4" t="s">
        <v>10</v>
      </c>
      <c r="C4" s="5">
        <f>RawData!D5</f>
        <v>1435</v>
      </c>
      <c r="D4" s="5">
        <f>RawData!H5</f>
        <v>1</v>
      </c>
      <c r="E4" s="6">
        <f t="shared" si="0"/>
        <v>6.968641114982578E-2</v>
      </c>
      <c r="F4" s="7">
        <f t="shared" si="1"/>
        <v>6.5494802028930404E-2</v>
      </c>
      <c r="G4" s="9">
        <v>6.5494802028930404E-2</v>
      </c>
    </row>
    <row r="5" spans="1:8">
      <c r="B5" s="4" t="s">
        <v>11</v>
      </c>
      <c r="C5" s="5">
        <f>RawData!D6</f>
        <v>1020</v>
      </c>
      <c r="D5" s="5">
        <f>RawData!H6</f>
        <v>0</v>
      </c>
      <c r="E5" s="6">
        <f t="shared" si="0"/>
        <v>0</v>
      </c>
      <c r="F5" s="7">
        <f t="shared" si="1"/>
        <v>-2.2060614222122301E-3</v>
      </c>
      <c r="G5" s="9">
        <v>-2.2060614222122301E-3</v>
      </c>
    </row>
    <row r="6" spans="1:8">
      <c r="B6" s="4" t="s">
        <v>12</v>
      </c>
      <c r="C6" s="5">
        <f>RawData!D7</f>
        <v>1390</v>
      </c>
      <c r="D6" s="5">
        <f>RawData!H7</f>
        <v>0</v>
      </c>
      <c r="E6" s="6">
        <f t="shared" si="0"/>
        <v>0</v>
      </c>
      <c r="F6" s="7">
        <f t="shared" si="1"/>
        <v>-1.7187273219088799E-3</v>
      </c>
      <c r="G6" s="9">
        <v>-1.7187273219088799E-3</v>
      </c>
    </row>
    <row r="7" spans="1:8">
      <c r="B7" s="4" t="s">
        <v>13</v>
      </c>
      <c r="C7" s="5">
        <f>RawData!D8</f>
        <v>1365</v>
      </c>
      <c r="D7" s="5">
        <f>RawData!H8</f>
        <v>0</v>
      </c>
      <c r="E7" s="6">
        <f t="shared" si="0"/>
        <v>0</v>
      </c>
      <c r="F7" s="7">
        <f t="shared" si="1"/>
        <v>2.40816296201514E-3</v>
      </c>
      <c r="G7" s="9">
        <v>2.40816296201514E-3</v>
      </c>
    </row>
    <row r="8" spans="1:8">
      <c r="B8" s="4" t="s">
        <v>14</v>
      </c>
      <c r="C8" s="5">
        <f>RawData!D9</f>
        <v>1622</v>
      </c>
      <c r="D8" s="5">
        <f>RawData!H9</f>
        <v>0</v>
      </c>
      <c r="E8" s="6">
        <f t="shared" si="0"/>
        <v>0</v>
      </c>
      <c r="F8" s="7">
        <f t="shared" si="1"/>
        <v>7.9533417755272597E-4</v>
      </c>
      <c r="G8" s="9">
        <v>7.9533417755272597E-4</v>
      </c>
    </row>
    <row r="9" spans="1:8">
      <c r="B9" s="4" t="s">
        <v>15</v>
      </c>
      <c r="C9" s="5">
        <f>RawData!D10</f>
        <v>1604</v>
      </c>
      <c r="D9" s="5">
        <f>RawData!H10</f>
        <v>0</v>
      </c>
      <c r="E9" s="6">
        <f t="shared" si="0"/>
        <v>0</v>
      </c>
      <c r="F9" s="7">
        <f t="shared" si="1"/>
        <v>3.2301765543432202E-3</v>
      </c>
      <c r="G9" s="9">
        <v>3.2301765543432202E-3</v>
      </c>
    </row>
    <row r="10" spans="1:8">
      <c r="B10" s="4" t="s">
        <v>16</v>
      </c>
      <c r="C10" s="5">
        <f>RawData!D11</f>
        <v>1626</v>
      </c>
      <c r="D10" s="5">
        <f>RawData!H11</f>
        <v>0</v>
      </c>
      <c r="E10" s="6">
        <f t="shared" si="0"/>
        <v>0</v>
      </c>
      <c r="F10" s="7">
        <f t="shared" si="1"/>
        <v>3.7080050268497602E-3</v>
      </c>
      <c r="G10" s="9">
        <v>3.7080050268497602E-3</v>
      </c>
    </row>
    <row r="11" spans="1:8">
      <c r="B11" s="4" t="s">
        <v>17</v>
      </c>
      <c r="C11" s="5">
        <f>RawData!D12</f>
        <v>1690</v>
      </c>
      <c r="D11" s="5">
        <f>RawData!H12</f>
        <v>2</v>
      </c>
      <c r="E11" s="6">
        <f t="shared" si="0"/>
        <v>0.1183431952662722</v>
      </c>
      <c r="F11" s="7">
        <f t="shared" si="1"/>
        <v>0.116993531211612</v>
      </c>
      <c r="G11" s="9">
        <v>0.116993531211612</v>
      </c>
    </row>
    <row r="12" spans="1:8">
      <c r="B12" s="4" t="s">
        <v>18</v>
      </c>
      <c r="C12" s="5">
        <f>RawData!D13</f>
        <v>1660</v>
      </c>
      <c r="D12" s="5">
        <f>RawData!H13</f>
        <v>0</v>
      </c>
      <c r="E12" s="6">
        <f t="shared" si="0"/>
        <v>0</v>
      </c>
      <c r="F12" s="7">
        <f t="shared" si="1"/>
        <v>6.2501988294657402E-4</v>
      </c>
      <c r="G12" s="9">
        <v>6.2501988294657402E-4</v>
      </c>
    </row>
    <row r="13" spans="1:8">
      <c r="B13" s="4" t="s">
        <v>19</v>
      </c>
      <c r="C13" s="5">
        <f>RawData!D14</f>
        <v>1690</v>
      </c>
      <c r="D13" s="5">
        <f>RawData!H14</f>
        <v>3</v>
      </c>
      <c r="E13" s="6">
        <f t="shared" si="0"/>
        <v>0.17751479289940827</v>
      </c>
      <c r="F13" s="7">
        <f t="shared" si="1"/>
        <v>0.174863877967355</v>
      </c>
      <c r="G13" s="9">
        <v>0.174863877967355</v>
      </c>
    </row>
    <row r="14" spans="1:8">
      <c r="A14" s="4">
        <v>1988</v>
      </c>
      <c r="B14" s="4" t="s">
        <v>8</v>
      </c>
      <c r="C14" s="5">
        <f>RawData!D15</f>
        <v>1774</v>
      </c>
      <c r="D14" s="5">
        <f>RawData!H15</f>
        <v>0</v>
      </c>
      <c r="E14" s="6">
        <f t="shared" si="0"/>
        <v>0</v>
      </c>
      <c r="F14" s="7">
        <f t="shared" si="1"/>
        <v>1.41696902747544E-3</v>
      </c>
      <c r="G14" s="9">
        <v>1.41696902747544E-3</v>
      </c>
    </row>
    <row r="15" spans="1:8">
      <c r="B15" s="4" t="s">
        <v>9</v>
      </c>
      <c r="C15" s="5">
        <f>RawData!D16</f>
        <v>1775</v>
      </c>
      <c r="D15" s="5">
        <f>RawData!H16</f>
        <v>0</v>
      </c>
      <c r="E15" s="6">
        <f t="shared" si="0"/>
        <v>0</v>
      </c>
      <c r="F15" s="7">
        <f t="shared" si="1"/>
        <v>1.7293418288389501E-2</v>
      </c>
      <c r="G15" s="9">
        <v>1.7293418288389501E-2</v>
      </c>
    </row>
    <row r="16" spans="1:8">
      <c r="B16" s="4" t="s">
        <v>10</v>
      </c>
      <c r="C16" s="5">
        <f>RawData!D17</f>
        <v>1987</v>
      </c>
      <c r="D16" s="5">
        <f>RawData!H17</f>
        <v>0</v>
      </c>
      <c r="E16" s="6">
        <f t="shared" si="0"/>
        <v>0</v>
      </c>
      <c r="F16" s="7">
        <f t="shared" si="1"/>
        <v>-4.1802742266488901E-3</v>
      </c>
      <c r="G16" s="9">
        <v>-4.1802742266488901E-3</v>
      </c>
    </row>
    <row r="17" spans="1:7">
      <c r="B17" s="4" t="s">
        <v>11</v>
      </c>
      <c r="C17" s="5">
        <f>RawData!D18</f>
        <v>1938</v>
      </c>
      <c r="D17" s="5">
        <f>RawData!H18</f>
        <v>0</v>
      </c>
      <c r="E17" s="6">
        <f t="shared" si="0"/>
        <v>0</v>
      </c>
      <c r="F17" s="7">
        <f t="shared" si="1"/>
        <v>-2.5271419436687101E-3</v>
      </c>
      <c r="G17" s="9">
        <v>-2.5271419436687101E-3</v>
      </c>
    </row>
    <row r="18" spans="1:7">
      <c r="B18" s="4" t="s">
        <v>12</v>
      </c>
      <c r="C18" s="5">
        <f>RawData!D19</f>
        <v>2109</v>
      </c>
      <c r="D18" s="5">
        <f>RawData!H19</f>
        <v>0</v>
      </c>
      <c r="E18" s="6">
        <f t="shared" si="0"/>
        <v>0</v>
      </c>
      <c r="F18" s="7">
        <f t="shared" si="1"/>
        <v>-2.10565367516265E-3</v>
      </c>
      <c r="G18" s="9">
        <v>-2.10565367516265E-3</v>
      </c>
    </row>
    <row r="19" spans="1:7">
      <c r="B19" s="4" t="s">
        <v>13</v>
      </c>
      <c r="C19" s="5">
        <f>RawData!D20</f>
        <v>2170</v>
      </c>
      <c r="D19" s="5">
        <f>RawData!H20</f>
        <v>0</v>
      </c>
      <c r="E19" s="6">
        <f t="shared" si="0"/>
        <v>0</v>
      </c>
      <c r="F19" s="7">
        <f t="shared" si="1"/>
        <v>2.7097692812922802E-3</v>
      </c>
      <c r="G19" s="9">
        <v>2.7097692812922802E-3</v>
      </c>
    </row>
    <row r="20" spans="1:7">
      <c r="B20" s="4" t="s">
        <v>14</v>
      </c>
      <c r="C20" s="5">
        <f>RawData!D21</f>
        <v>1762</v>
      </c>
      <c r="D20" s="5">
        <f>RawData!H21</f>
        <v>2</v>
      </c>
      <c r="E20" s="6">
        <f t="shared" si="0"/>
        <v>0.11350737797956867</v>
      </c>
      <c r="F20" s="7">
        <f t="shared" si="1"/>
        <v>0.11463984584876</v>
      </c>
      <c r="G20" s="9">
        <v>0.11463984584876</v>
      </c>
    </row>
    <row r="21" spans="1:7">
      <c r="B21" s="4" t="s">
        <v>15</v>
      </c>
      <c r="C21" s="5">
        <f>RawData!D22</f>
        <v>1807</v>
      </c>
      <c r="D21" s="5">
        <f>RawData!H22</f>
        <v>0</v>
      </c>
      <c r="E21" s="6">
        <f t="shared" si="0"/>
        <v>0</v>
      </c>
      <c r="F21" s="7">
        <f t="shared" si="1"/>
        <v>3.2058001840640001E-3</v>
      </c>
      <c r="G21" s="9">
        <v>3.2058001840640001E-3</v>
      </c>
    </row>
    <row r="22" spans="1:7">
      <c r="B22" s="4" t="s">
        <v>16</v>
      </c>
      <c r="C22" s="5">
        <f>RawData!D23</f>
        <v>1690</v>
      </c>
      <c r="D22" s="5">
        <f>RawData!H23</f>
        <v>0</v>
      </c>
      <c r="E22" s="6">
        <f t="shared" si="0"/>
        <v>0</v>
      </c>
      <c r="F22" s="7">
        <f t="shared" si="1"/>
        <v>3.6161235390253701E-3</v>
      </c>
      <c r="G22" s="9">
        <v>3.6161235390253701E-3</v>
      </c>
    </row>
    <row r="23" spans="1:7">
      <c r="B23" s="4" t="s">
        <v>17</v>
      </c>
      <c r="C23" s="5">
        <f>RawData!D24</f>
        <v>2050</v>
      </c>
      <c r="D23" s="5">
        <f>RawData!H24</f>
        <v>0</v>
      </c>
      <c r="E23" s="6">
        <f t="shared" si="0"/>
        <v>0</v>
      </c>
      <c r="F23" s="7">
        <f t="shared" si="1"/>
        <v>-8.1332536997245897E-4</v>
      </c>
      <c r="G23" s="9">
        <v>-8.1332536997245897E-4</v>
      </c>
    </row>
    <row r="24" spans="1:7">
      <c r="B24" s="4" t="s">
        <v>18</v>
      </c>
      <c r="C24" s="5">
        <f>RawData!D25</f>
        <v>2097</v>
      </c>
      <c r="D24" s="5">
        <f>RawData!H25</f>
        <v>0</v>
      </c>
      <c r="E24" s="6">
        <f t="shared" si="0"/>
        <v>0</v>
      </c>
      <c r="F24" s="7">
        <f t="shared" si="1"/>
        <v>1.0086990834486901E-3</v>
      </c>
      <c r="G24" s="9">
        <v>1.0086990834486901E-3</v>
      </c>
    </row>
    <row r="25" spans="1:7">
      <c r="B25" s="4" t="s">
        <v>19</v>
      </c>
      <c r="C25" s="5">
        <f>RawData!D26</f>
        <v>2203</v>
      </c>
      <c r="D25" s="5">
        <f>RawData!H26</f>
        <v>0</v>
      </c>
      <c r="E25" s="6">
        <f t="shared" si="0"/>
        <v>0</v>
      </c>
      <c r="F25" s="7">
        <f t="shared" si="1"/>
        <v>-1.8395014017536901E-3</v>
      </c>
      <c r="G25" s="9">
        <v>-1.8395014017536901E-3</v>
      </c>
    </row>
    <row r="26" spans="1:7">
      <c r="A26" s="4">
        <v>1989</v>
      </c>
      <c r="B26" s="4" t="s">
        <v>8</v>
      </c>
      <c r="C26" s="5">
        <f>RawData!D27</f>
        <v>2004</v>
      </c>
      <c r="D26" s="5">
        <f>RawData!H27</f>
        <v>0</v>
      </c>
      <c r="E26" s="6">
        <f t="shared" si="0"/>
        <v>0</v>
      </c>
      <c r="F26" s="7">
        <f t="shared" si="1"/>
        <v>2.4072111238380798E-3</v>
      </c>
      <c r="G26" s="9">
        <v>2.4072111238380798E-3</v>
      </c>
    </row>
    <row r="27" spans="1:7">
      <c r="B27" s="4" t="s">
        <v>9</v>
      </c>
      <c r="C27" s="5">
        <f>RawData!D28</f>
        <v>1889</v>
      </c>
      <c r="D27" s="5">
        <f>RawData!H28</f>
        <v>0</v>
      </c>
      <c r="E27" s="6">
        <f t="shared" si="0"/>
        <v>0</v>
      </c>
      <c r="F27" s="7">
        <f t="shared" si="1"/>
        <v>-7.7372520599817496E-3</v>
      </c>
      <c r="G27" s="9">
        <v>-7.7372520599817496E-3</v>
      </c>
    </row>
    <row r="28" spans="1:7">
      <c r="B28" s="4" t="s">
        <v>10</v>
      </c>
      <c r="C28" s="5">
        <f>RawData!D29</f>
        <v>1938</v>
      </c>
      <c r="D28" s="5">
        <f>RawData!H29</f>
        <v>0</v>
      </c>
      <c r="E28" s="6">
        <f t="shared" si="0"/>
        <v>0</v>
      </c>
      <c r="F28" s="7">
        <f t="shared" si="1"/>
        <v>-4.5016667270086396E-3</v>
      </c>
      <c r="G28" s="9">
        <v>-4.5016667270086396E-3</v>
      </c>
    </row>
    <row r="29" spans="1:7">
      <c r="B29" s="4" t="s">
        <v>11</v>
      </c>
      <c r="C29" s="5">
        <f>RawData!D30</f>
        <v>2046</v>
      </c>
      <c r="D29" s="5">
        <f>RawData!H30</f>
        <v>0</v>
      </c>
      <c r="E29" s="6">
        <f t="shared" si="0"/>
        <v>0</v>
      </c>
      <c r="F29" s="7">
        <f t="shared" si="1"/>
        <v>-3.6011262525968701E-3</v>
      </c>
      <c r="G29" s="9">
        <v>-3.6011262525968701E-3</v>
      </c>
    </row>
    <row r="30" spans="1:7">
      <c r="B30" s="4" t="s">
        <v>12</v>
      </c>
      <c r="C30" s="5">
        <f>RawData!D31</f>
        <v>2184</v>
      </c>
      <c r="D30" s="5">
        <f>RawData!H31</f>
        <v>0</v>
      </c>
      <c r="E30" s="6">
        <f t="shared" si="0"/>
        <v>0</v>
      </c>
      <c r="F30" s="7">
        <f t="shared" si="1"/>
        <v>-3.2068188491327899E-3</v>
      </c>
      <c r="G30" s="9">
        <v>-3.2068188491327899E-3</v>
      </c>
    </row>
    <row r="31" spans="1:7">
      <c r="B31" s="4" t="s">
        <v>13</v>
      </c>
      <c r="C31" s="5">
        <f>RawData!D32</f>
        <v>2077</v>
      </c>
      <c r="D31" s="5">
        <f>RawData!H32</f>
        <v>0</v>
      </c>
      <c r="E31" s="6">
        <f t="shared" si="0"/>
        <v>0</v>
      </c>
      <c r="F31" s="7">
        <f t="shared" si="1"/>
        <v>3.7188800579453199E-3</v>
      </c>
      <c r="G31" s="9">
        <v>3.7188800579453199E-3</v>
      </c>
    </row>
    <row r="32" spans="1:7">
      <c r="B32" s="4" t="s">
        <v>14</v>
      </c>
      <c r="C32" s="5">
        <f>RawData!D33</f>
        <v>2118</v>
      </c>
      <c r="D32" s="5">
        <f>RawData!H33</f>
        <v>0</v>
      </c>
      <c r="E32" s="6">
        <f t="shared" si="0"/>
        <v>0</v>
      </c>
      <c r="F32" s="7">
        <f t="shared" si="1"/>
        <v>5.4753199264776398E-4</v>
      </c>
      <c r="G32" s="9">
        <v>5.4753199264776398E-4</v>
      </c>
    </row>
    <row r="33" spans="1:7">
      <c r="B33" s="4" t="s">
        <v>15</v>
      </c>
      <c r="C33" s="5">
        <f>RawData!D34</f>
        <v>2120</v>
      </c>
      <c r="D33" s="5">
        <f>RawData!H34</f>
        <v>0</v>
      </c>
      <c r="E33" s="6">
        <f t="shared" si="0"/>
        <v>0</v>
      </c>
      <c r="F33" s="7">
        <f t="shared" si="1"/>
        <v>3.4608072423660801E-3</v>
      </c>
      <c r="G33" s="9">
        <v>3.4608072423660801E-3</v>
      </c>
    </row>
    <row r="34" spans="1:7">
      <c r="B34" s="4" t="s">
        <v>16</v>
      </c>
      <c r="C34" s="5">
        <f>RawData!D35</f>
        <v>2270</v>
      </c>
      <c r="D34" s="5">
        <f>RawData!H35</f>
        <v>0</v>
      </c>
      <c r="E34" s="6">
        <f t="shared" si="0"/>
        <v>0</v>
      </c>
      <c r="F34" s="7">
        <f t="shared" si="1"/>
        <v>3.2781245291099801E-3</v>
      </c>
      <c r="G34" s="9">
        <v>3.2781245291099801E-3</v>
      </c>
    </row>
    <row r="35" spans="1:7">
      <c r="B35" s="4" t="s">
        <v>17</v>
      </c>
      <c r="C35" s="5">
        <f>RawData!D36</f>
        <v>2365</v>
      </c>
      <c r="D35" s="5">
        <f>RawData!H36</f>
        <v>1</v>
      </c>
      <c r="E35" s="6">
        <f t="shared" si="0"/>
        <v>4.2283298097251586E-2</v>
      </c>
      <c r="F35" s="7">
        <f t="shared" si="1"/>
        <v>4.2763536171365302E-2</v>
      </c>
      <c r="G35" s="9">
        <v>4.2763536171365302E-2</v>
      </c>
    </row>
    <row r="36" spans="1:7">
      <c r="B36" s="4" t="s">
        <v>18</v>
      </c>
      <c r="C36" s="5">
        <f>RawData!D37</f>
        <v>2700</v>
      </c>
      <c r="D36" s="5">
        <f>RawData!H37</f>
        <v>0</v>
      </c>
      <c r="E36" s="6">
        <f t="shared" si="0"/>
        <v>0</v>
      </c>
      <c r="F36" s="7">
        <f t="shared" si="1"/>
        <v>1.55286129936038E-3</v>
      </c>
      <c r="G36" s="9">
        <v>1.55286129936038E-3</v>
      </c>
    </row>
    <row r="37" spans="1:7">
      <c r="B37" s="4" t="s">
        <v>19</v>
      </c>
      <c r="C37" s="5">
        <f>RawData!D38</f>
        <v>3364</v>
      </c>
      <c r="D37" s="5">
        <f>RawData!H38</f>
        <v>1</v>
      </c>
      <c r="E37" s="6">
        <f t="shared" si="0"/>
        <v>2.9726516052318665E-2</v>
      </c>
      <c r="F37" s="7">
        <f t="shared" si="1"/>
        <v>2.9296973047635701E-2</v>
      </c>
      <c r="G37" s="9">
        <v>2.9296973047635701E-2</v>
      </c>
    </row>
    <row r="38" spans="1:7">
      <c r="A38" s="4">
        <v>1990</v>
      </c>
      <c r="B38" s="4" t="s">
        <v>8</v>
      </c>
      <c r="C38" s="5">
        <f>RawData!D39</f>
        <v>3176</v>
      </c>
      <c r="D38" s="5">
        <f>RawData!H39</f>
        <v>3</v>
      </c>
      <c r="E38" s="6">
        <f t="shared" si="0"/>
        <v>9.4458438287153654E-2</v>
      </c>
      <c r="F38" s="7">
        <f t="shared" si="1"/>
        <v>9.7440950801718398E-2</v>
      </c>
      <c r="G38" s="9">
        <v>9.7440950801718398E-2</v>
      </c>
    </row>
    <row r="39" spans="1:7">
      <c r="B39" s="4" t="s">
        <v>9</v>
      </c>
      <c r="C39" s="5">
        <f>RawData!D40</f>
        <v>3324</v>
      </c>
      <c r="D39" s="5">
        <f>RawData!H40</f>
        <v>1</v>
      </c>
      <c r="E39" s="6">
        <f t="shared" si="0"/>
        <v>3.0084235860409148E-2</v>
      </c>
      <c r="F39" s="7">
        <f t="shared" si="1"/>
        <v>2.0974578104484901E-2</v>
      </c>
      <c r="G39" s="9">
        <v>2.0974578104484901E-2</v>
      </c>
    </row>
    <row r="40" spans="1:7">
      <c r="B40" s="4" t="s">
        <v>10</v>
      </c>
      <c r="C40" s="5">
        <f>RawData!D41</f>
        <v>3618</v>
      </c>
      <c r="D40" s="5">
        <f>RawData!H41</f>
        <v>1</v>
      </c>
      <c r="E40" s="6">
        <f t="shared" si="0"/>
        <v>2.7639579878385848E-2</v>
      </c>
      <c r="F40" s="7">
        <f t="shared" si="1"/>
        <v>2.3235044738362302E-2</v>
      </c>
      <c r="G40" s="9">
        <v>2.3235044738362302E-2</v>
      </c>
    </row>
    <row r="41" spans="1:7">
      <c r="B41" s="4" t="s">
        <v>11</v>
      </c>
      <c r="C41" s="5">
        <f>RawData!D42</f>
        <v>3573</v>
      </c>
      <c r="D41" s="5">
        <f>RawData!H42</f>
        <v>1</v>
      </c>
      <c r="E41" s="6">
        <f t="shared" si="0"/>
        <v>2.7987685418415897E-2</v>
      </c>
      <c r="F41" s="7">
        <f t="shared" si="1"/>
        <v>2.34638541426174E-2</v>
      </c>
      <c r="G41" s="9">
        <v>2.34638541426174E-2</v>
      </c>
    </row>
    <row r="42" spans="1:7">
      <c r="B42" s="4" t="s">
        <v>12</v>
      </c>
      <c r="C42" s="5">
        <f>RawData!D43</f>
        <v>3882</v>
      </c>
      <c r="D42" s="5">
        <f>RawData!H43</f>
        <v>1</v>
      </c>
      <c r="E42" s="6">
        <f t="shared" si="0"/>
        <v>2.5759917568263783E-2</v>
      </c>
      <c r="F42" s="7">
        <f t="shared" si="1"/>
        <v>2.0670205747061601E-2</v>
      </c>
      <c r="G42" s="9">
        <v>2.0670205747061601E-2</v>
      </c>
    </row>
    <row r="43" spans="1:7">
      <c r="B43" s="4" t="s">
        <v>13</v>
      </c>
      <c r="C43" s="5">
        <f>RawData!D44</f>
        <v>3847</v>
      </c>
      <c r="D43" s="5">
        <f>RawData!H44</f>
        <v>0</v>
      </c>
      <c r="E43" s="6">
        <f t="shared" si="0"/>
        <v>0</v>
      </c>
      <c r="F43" s="7">
        <f t="shared" si="1"/>
        <v>4.29702420252166E-3</v>
      </c>
      <c r="G43" s="9">
        <v>4.29702420252166E-3</v>
      </c>
    </row>
    <row r="44" spans="1:7">
      <c r="B44" s="4" t="s">
        <v>14</v>
      </c>
      <c r="C44" s="5">
        <f>RawData!D45</f>
        <v>3736</v>
      </c>
      <c r="D44" s="5">
        <f>RawData!H45</f>
        <v>0</v>
      </c>
      <c r="E44" s="6">
        <f t="shared" si="0"/>
        <v>0</v>
      </c>
      <c r="F44" s="7">
        <f t="shared" si="1"/>
        <v>4.9634503244777901E-5</v>
      </c>
      <c r="G44" s="9">
        <v>4.9634503244777901E-5</v>
      </c>
    </row>
    <row r="45" spans="1:7">
      <c r="B45" s="4" t="s">
        <v>15</v>
      </c>
      <c r="C45" s="5">
        <f>RawData!D46</f>
        <v>3872</v>
      </c>
      <c r="D45" s="5">
        <f>RawData!H46</f>
        <v>0</v>
      </c>
      <c r="E45" s="6">
        <f t="shared" si="0"/>
        <v>0</v>
      </c>
      <c r="F45" s="7">
        <f t="shared" si="1"/>
        <v>3.3450208137501499E-3</v>
      </c>
      <c r="G45" s="9">
        <v>3.3450208137501499E-3</v>
      </c>
    </row>
    <row r="46" spans="1:7">
      <c r="B46" s="4" t="s">
        <v>16</v>
      </c>
      <c r="C46" s="5">
        <f>RawData!D47</f>
        <v>3742</v>
      </c>
      <c r="D46" s="5">
        <f>RawData!H47</f>
        <v>0</v>
      </c>
      <c r="E46" s="6">
        <f t="shared" si="0"/>
        <v>0</v>
      </c>
      <c r="F46" s="7">
        <f t="shared" si="1"/>
        <v>3.2790696985440801E-3</v>
      </c>
      <c r="G46" s="9">
        <v>3.2790696985440801E-3</v>
      </c>
    </row>
    <row r="47" spans="1:7">
      <c r="B47" s="4" t="s">
        <v>17</v>
      </c>
      <c r="C47" s="5">
        <f>RawData!D48</f>
        <v>4807</v>
      </c>
      <c r="D47" s="5">
        <f>RawData!H48</f>
        <v>0</v>
      </c>
      <c r="E47" s="6">
        <f t="shared" si="0"/>
        <v>0</v>
      </c>
      <c r="F47" s="7">
        <f t="shared" si="1"/>
        <v>2.0846446543976E-3</v>
      </c>
      <c r="G47" s="9">
        <v>2.0846446543976E-3</v>
      </c>
    </row>
    <row r="48" spans="1:7">
      <c r="B48" s="4" t="s">
        <v>18</v>
      </c>
      <c r="C48" s="5">
        <f>RawData!D49</f>
        <v>4579</v>
      </c>
      <c r="D48" s="5">
        <f>RawData!H49</f>
        <v>0</v>
      </c>
      <c r="E48" s="6">
        <f t="shared" si="0"/>
        <v>0</v>
      </c>
      <c r="F48" s="7">
        <f t="shared" si="1"/>
        <v>2.7971513919783099E-3</v>
      </c>
      <c r="G48" s="9">
        <v>2.7971513919783099E-3</v>
      </c>
    </row>
    <row r="49" spans="1:7">
      <c r="B49" s="4" t="s">
        <v>19</v>
      </c>
      <c r="C49" s="5">
        <f>RawData!D50</f>
        <v>4463</v>
      </c>
      <c r="D49" s="5">
        <f>RawData!H50</f>
        <v>0</v>
      </c>
      <c r="E49" s="6">
        <f t="shared" si="0"/>
        <v>0</v>
      </c>
      <c r="F49" s="7">
        <f t="shared" si="1"/>
        <v>2.1881549801820699E-4</v>
      </c>
      <c r="G49" s="9">
        <v>2.1881549801820699E-4</v>
      </c>
    </row>
    <row r="50" spans="1:7">
      <c r="A50" s="4">
        <v>1991</v>
      </c>
      <c r="B50" s="4" t="s">
        <v>8</v>
      </c>
      <c r="C50" s="5">
        <f>RawData!D51</f>
        <v>4503</v>
      </c>
      <c r="D50" s="5">
        <f>RawData!H51</f>
        <v>0</v>
      </c>
      <c r="E50" s="6">
        <f t="shared" si="0"/>
        <v>0</v>
      </c>
      <c r="F50" s="7">
        <f t="shared" si="1"/>
        <v>3.1448832236205802E-3</v>
      </c>
      <c r="G50" s="9">
        <v>3.1448832236205802E-3</v>
      </c>
    </row>
    <row r="51" spans="1:7">
      <c r="B51" s="4" t="s">
        <v>9</v>
      </c>
      <c r="C51" s="5">
        <f>RawData!D52</f>
        <v>4341</v>
      </c>
      <c r="D51" s="5">
        <f>RawData!H52</f>
        <v>1</v>
      </c>
      <c r="E51" s="6">
        <f t="shared" si="0"/>
        <v>2.30361667818475E-2</v>
      </c>
      <c r="F51" s="7">
        <f t="shared" si="1"/>
        <v>1.2981984509632701E-2</v>
      </c>
      <c r="G51" s="9">
        <v>1.2981984509632701E-2</v>
      </c>
    </row>
    <row r="52" spans="1:7">
      <c r="B52" s="4" t="s">
        <v>10</v>
      </c>
      <c r="C52" s="5">
        <f>RawData!D53</f>
        <v>4470</v>
      </c>
      <c r="D52" s="5">
        <f>RawData!H53</f>
        <v>0</v>
      </c>
      <c r="E52" s="6">
        <f t="shared" si="0"/>
        <v>0</v>
      </c>
      <c r="F52" s="7">
        <f t="shared" si="1"/>
        <v>-3.49810495275161E-3</v>
      </c>
      <c r="G52" s="9">
        <v>-3.49810495275161E-3</v>
      </c>
    </row>
    <row r="53" spans="1:7">
      <c r="B53" s="4" t="s">
        <v>11</v>
      </c>
      <c r="C53" s="5">
        <f>RawData!D54</f>
        <v>4555</v>
      </c>
      <c r="D53" s="5">
        <f>RawData!H54</f>
        <v>0</v>
      </c>
      <c r="E53" s="6">
        <f t="shared" si="0"/>
        <v>0</v>
      </c>
      <c r="F53" s="7">
        <f t="shared" si="1"/>
        <v>-5.9389722141646303E-3</v>
      </c>
      <c r="G53" s="9">
        <v>-5.9389722141646303E-3</v>
      </c>
    </row>
    <row r="54" spans="1:7">
      <c r="B54" s="4" t="s">
        <v>12</v>
      </c>
      <c r="C54" s="5">
        <f>RawData!D55</f>
        <v>4671</v>
      </c>
      <c r="D54" s="5">
        <f>RawData!H55</f>
        <v>0</v>
      </c>
      <c r="E54" s="6">
        <f t="shared" si="0"/>
        <v>0</v>
      </c>
      <c r="F54" s="7">
        <f t="shared" si="1"/>
        <v>-7.5059073055211804E-3</v>
      </c>
      <c r="G54" s="9">
        <v>-7.5059073055211804E-3</v>
      </c>
    </row>
    <row r="55" spans="1:7">
      <c r="B55" s="4" t="s">
        <v>13</v>
      </c>
      <c r="C55" s="5">
        <f>RawData!D56</f>
        <v>4399</v>
      </c>
      <c r="D55" s="5">
        <f>RawData!H56</f>
        <v>0</v>
      </c>
      <c r="E55" s="6">
        <f t="shared" si="0"/>
        <v>0</v>
      </c>
      <c r="F55" s="7">
        <f t="shared" si="1"/>
        <v>5.5386003779118696E-3</v>
      </c>
      <c r="G55" s="9">
        <v>5.5386003779118696E-3</v>
      </c>
    </row>
    <row r="56" spans="1:7">
      <c r="B56" s="4" t="s">
        <v>14</v>
      </c>
      <c r="C56" s="5">
        <f>RawData!D57</f>
        <v>4591</v>
      </c>
      <c r="D56" s="5">
        <f>RawData!H57</f>
        <v>0</v>
      </c>
      <c r="E56" s="6">
        <f t="shared" si="0"/>
        <v>0</v>
      </c>
      <c r="F56" s="7">
        <f t="shared" si="1"/>
        <v>-1.0420101782180099E-3</v>
      </c>
      <c r="G56" s="9">
        <v>-1.0420101782180099E-3</v>
      </c>
    </row>
    <row r="57" spans="1:7">
      <c r="B57" s="4" t="s">
        <v>15</v>
      </c>
      <c r="C57" s="5">
        <f>RawData!D58</f>
        <v>4380</v>
      </c>
      <c r="D57" s="5">
        <f>RawData!H58</f>
        <v>0</v>
      </c>
      <c r="E57" s="6">
        <f t="shared" si="0"/>
        <v>0</v>
      </c>
      <c r="F57" s="7">
        <f t="shared" si="1"/>
        <v>3.7702309206173899E-3</v>
      </c>
      <c r="G57" s="9">
        <v>3.7702309206173899E-3</v>
      </c>
    </row>
    <row r="58" spans="1:7">
      <c r="B58" s="4" t="s">
        <v>16</v>
      </c>
      <c r="C58" s="5">
        <f>RawData!D59</f>
        <v>4364</v>
      </c>
      <c r="D58" s="5">
        <f>RawData!H59</f>
        <v>0</v>
      </c>
      <c r="E58" s="6">
        <f t="shared" si="0"/>
        <v>0</v>
      </c>
      <c r="F58" s="7">
        <f t="shared" si="1"/>
        <v>3.3821711822386098E-3</v>
      </c>
      <c r="G58" s="9">
        <v>3.3821711822386098E-3</v>
      </c>
    </row>
    <row r="59" spans="1:7">
      <c r="B59" s="4" t="s">
        <v>17</v>
      </c>
      <c r="C59" s="5">
        <f>RawData!D60</f>
        <v>4561</v>
      </c>
      <c r="D59" s="5">
        <f>RawData!H60</f>
        <v>0</v>
      </c>
      <c r="E59" s="6">
        <f t="shared" si="0"/>
        <v>0</v>
      </c>
      <c r="F59" s="7">
        <f t="shared" si="1"/>
        <v>3.0118013074104202E-3</v>
      </c>
      <c r="G59" s="9">
        <v>3.0118013074104202E-3</v>
      </c>
    </row>
    <row r="60" spans="1:7">
      <c r="B60" s="4" t="s">
        <v>18</v>
      </c>
      <c r="C60" s="5">
        <f>RawData!D61</f>
        <v>4629</v>
      </c>
      <c r="D60" s="5">
        <f>RawData!H61</f>
        <v>0</v>
      </c>
      <c r="E60" s="6">
        <f t="shared" si="0"/>
        <v>0</v>
      </c>
      <c r="F60" s="7">
        <f t="shared" si="1"/>
        <v>3.6731156960409001E-3</v>
      </c>
      <c r="G60" s="9">
        <v>3.6731156960409001E-3</v>
      </c>
    </row>
    <row r="61" spans="1:7">
      <c r="B61" s="4" t="s">
        <v>19</v>
      </c>
      <c r="C61" s="5">
        <f>RawData!D62</f>
        <v>4532</v>
      </c>
      <c r="D61" s="5">
        <f>RawData!H62</f>
        <v>0</v>
      </c>
      <c r="E61" s="6">
        <f t="shared" si="0"/>
        <v>0</v>
      </c>
      <c r="F61" s="7">
        <f t="shared" si="1"/>
        <v>2.5167745279175001E-4</v>
      </c>
      <c r="G61" s="9">
        <v>2.5167745279175001E-4</v>
      </c>
    </row>
    <row r="62" spans="1:7">
      <c r="A62" s="4">
        <v>1992</v>
      </c>
      <c r="B62" s="4" t="s">
        <v>8</v>
      </c>
      <c r="C62" s="5">
        <f>RawData!D63</f>
        <v>4269</v>
      </c>
      <c r="D62" s="5">
        <f>RawData!H63</f>
        <v>0</v>
      </c>
      <c r="E62" s="6">
        <f t="shared" si="0"/>
        <v>0</v>
      </c>
      <c r="F62" s="7">
        <f t="shared" si="1"/>
        <v>1.8338489578463501E-3</v>
      </c>
      <c r="G62" s="9">
        <v>1.8338489578463501E-3</v>
      </c>
    </row>
    <row r="63" spans="1:7">
      <c r="B63" s="4" t="s">
        <v>9</v>
      </c>
      <c r="C63" s="5">
        <f>RawData!D64</f>
        <v>4189</v>
      </c>
      <c r="D63" s="5">
        <f>RawData!H64</f>
        <v>3</v>
      </c>
      <c r="E63" s="6">
        <f t="shared" si="0"/>
        <v>7.1616137502984012E-2</v>
      </c>
      <c r="F63" s="7">
        <f t="shared" si="1"/>
        <v>8.5023378118529197E-2</v>
      </c>
      <c r="G63" s="9">
        <v>8.5023378118529197E-2</v>
      </c>
    </row>
    <row r="64" spans="1:7">
      <c r="B64" s="4" t="s">
        <v>10</v>
      </c>
      <c r="C64" s="5">
        <f>RawData!D65</f>
        <v>4542</v>
      </c>
      <c r="D64" s="5">
        <f>RawData!H65</f>
        <v>1</v>
      </c>
      <c r="E64" s="6">
        <f t="shared" si="0"/>
        <v>2.2016732716864818E-2</v>
      </c>
      <c r="F64" s="7">
        <f t="shared" si="1"/>
        <v>2.09147262805487E-2</v>
      </c>
      <c r="G64" s="9">
        <v>2.09147262805487E-2</v>
      </c>
    </row>
    <row r="65" spans="1:7">
      <c r="B65" s="4" t="s">
        <v>11</v>
      </c>
      <c r="C65" s="5">
        <f>RawData!D66</f>
        <v>4551</v>
      </c>
      <c r="D65" s="5">
        <f>RawData!H66</f>
        <v>1</v>
      </c>
      <c r="E65" s="6">
        <f t="shared" si="0"/>
        <v>2.1973192704900023E-2</v>
      </c>
      <c r="F65" s="7">
        <f t="shared" si="1"/>
        <v>1.6793059169459001E-2</v>
      </c>
      <c r="G65" s="9">
        <v>1.6793059169459001E-2</v>
      </c>
    </row>
    <row r="66" spans="1:7">
      <c r="B66" s="4" t="s">
        <v>12</v>
      </c>
      <c r="C66" s="5">
        <f>RawData!D67</f>
        <v>4642</v>
      </c>
      <c r="D66" s="5">
        <f>RawData!H67</f>
        <v>1</v>
      </c>
      <c r="E66" s="6">
        <f t="shared" si="0"/>
        <v>2.1542438604049977E-2</v>
      </c>
      <c r="F66" s="7">
        <f t="shared" si="1"/>
        <v>1.30570084966584E-2</v>
      </c>
      <c r="G66" s="9">
        <v>1.30570084966584E-2</v>
      </c>
    </row>
    <row r="67" spans="1:7">
      <c r="B67" s="4" t="s">
        <v>13</v>
      </c>
      <c r="C67" s="5">
        <f>RawData!D68</f>
        <v>4566</v>
      </c>
      <c r="D67" s="5">
        <f>RawData!H68</f>
        <v>0</v>
      </c>
      <c r="E67" s="6">
        <f t="shared" ref="E67:E130" si="2">D67/C67*100</f>
        <v>0</v>
      </c>
      <c r="F67" s="7">
        <f t="shared" ref="F67:F130" si="3">G67</f>
        <v>6.1513989060712699E-3</v>
      </c>
      <c r="G67" s="9">
        <v>6.1513989060712699E-3</v>
      </c>
    </row>
    <row r="68" spans="1:7">
      <c r="B68" s="4" t="s">
        <v>14</v>
      </c>
      <c r="C68" s="5">
        <f>RawData!D69</f>
        <v>5499</v>
      </c>
      <c r="D68" s="5">
        <f>RawData!H69</f>
        <v>2</v>
      </c>
      <c r="E68" s="6">
        <f t="shared" si="2"/>
        <v>3.6370249136206581E-2</v>
      </c>
      <c r="F68" s="7">
        <f t="shared" si="3"/>
        <v>3.2522275627744297E-2</v>
      </c>
      <c r="G68" s="9">
        <v>3.2522275627744297E-2</v>
      </c>
    </row>
    <row r="69" spans="1:7">
      <c r="B69" s="4" t="s">
        <v>15</v>
      </c>
      <c r="C69" s="5">
        <f>RawData!D70</f>
        <v>4521</v>
      </c>
      <c r="D69" s="5">
        <f>RawData!H70</f>
        <v>0</v>
      </c>
      <c r="E69" s="6">
        <f t="shared" si="2"/>
        <v>0</v>
      </c>
      <c r="F69" s="7">
        <f t="shared" si="3"/>
        <v>3.2149530487213598E-3</v>
      </c>
      <c r="G69" s="9">
        <v>3.2149530487213598E-3</v>
      </c>
    </row>
    <row r="70" spans="1:7">
      <c r="B70" s="4" t="s">
        <v>16</v>
      </c>
      <c r="C70" s="5">
        <f>RawData!D71</f>
        <v>4569</v>
      </c>
      <c r="D70" s="5">
        <f>RawData!H71</f>
        <v>2</v>
      </c>
      <c r="E70" s="6">
        <f t="shared" si="2"/>
        <v>4.3773254541475161E-2</v>
      </c>
      <c r="F70" s="7">
        <f t="shared" si="3"/>
        <v>4.6893758883609103E-2</v>
      </c>
      <c r="G70" s="9">
        <v>4.6893758883609103E-2</v>
      </c>
    </row>
    <row r="71" spans="1:7">
      <c r="B71" s="4" t="s">
        <v>17</v>
      </c>
      <c r="C71" s="5">
        <f>RawData!D72</f>
        <v>4864</v>
      </c>
      <c r="D71" s="5">
        <f>RawData!H72</f>
        <v>0</v>
      </c>
      <c r="E71" s="6">
        <f t="shared" si="2"/>
        <v>0</v>
      </c>
      <c r="F71" s="7">
        <f t="shared" si="3"/>
        <v>2.7025391226746199E-3</v>
      </c>
      <c r="G71" s="9">
        <v>2.7025391226746199E-3</v>
      </c>
    </row>
    <row r="72" spans="1:7">
      <c r="B72" s="4" t="s">
        <v>18</v>
      </c>
      <c r="C72" s="5">
        <f>RawData!D73</f>
        <v>4671</v>
      </c>
      <c r="D72" s="5">
        <f>RawData!H73</f>
        <v>0</v>
      </c>
      <c r="E72" s="6">
        <f t="shared" si="2"/>
        <v>0</v>
      </c>
      <c r="F72" s="7">
        <f t="shared" si="3"/>
        <v>5.2246452326031104E-3</v>
      </c>
      <c r="G72" s="9">
        <v>5.2246452326031104E-3</v>
      </c>
    </row>
    <row r="73" spans="1:7">
      <c r="B73" s="4" t="s">
        <v>19</v>
      </c>
      <c r="C73" s="5">
        <f>RawData!D74</f>
        <v>4732</v>
      </c>
      <c r="D73" s="5">
        <f>RawData!H74</f>
        <v>0</v>
      </c>
      <c r="E73" s="6">
        <f t="shared" si="2"/>
        <v>0</v>
      </c>
      <c r="F73" s="7">
        <f t="shared" si="3"/>
        <v>5.0390486432751202E-4</v>
      </c>
      <c r="G73" s="9">
        <v>5.0390486432751202E-4</v>
      </c>
    </row>
    <row r="74" spans="1:7">
      <c r="A74" s="4">
        <v>1993</v>
      </c>
      <c r="B74" s="4" t="s">
        <v>8</v>
      </c>
      <c r="C74" s="5">
        <f>RawData!D75</f>
        <v>4578</v>
      </c>
      <c r="D74" s="5">
        <f>RawData!H75</f>
        <v>0</v>
      </c>
      <c r="E74" s="6">
        <f t="shared" si="2"/>
        <v>0</v>
      </c>
      <c r="F74" s="7">
        <f t="shared" si="3"/>
        <v>-1.6975332787398401E-4</v>
      </c>
      <c r="G74" s="9">
        <v>-1.6975332787398401E-4</v>
      </c>
    </row>
    <row r="75" spans="1:7">
      <c r="B75" s="4" t="s">
        <v>9</v>
      </c>
      <c r="C75" s="5">
        <f>RawData!D76</f>
        <v>4365</v>
      </c>
      <c r="D75" s="5">
        <f>RawData!H76</f>
        <v>2</v>
      </c>
      <c r="E75" s="6">
        <f t="shared" si="2"/>
        <v>4.5819014891179836E-2</v>
      </c>
      <c r="F75" s="7">
        <f t="shared" si="3"/>
        <v>3.6351617066235499E-2</v>
      </c>
      <c r="G75" s="9">
        <v>3.6351617066235499E-2</v>
      </c>
    </row>
    <row r="76" spans="1:7">
      <c r="B76" s="4" t="s">
        <v>10</v>
      </c>
      <c r="C76" s="5">
        <f>RawData!D77</f>
        <v>5046</v>
      </c>
      <c r="D76" s="5">
        <f>RawData!H77</f>
        <v>0</v>
      </c>
      <c r="E76" s="6">
        <f t="shared" si="2"/>
        <v>0</v>
      </c>
      <c r="F76" s="7">
        <f t="shared" si="3"/>
        <v>1.9341740994205899E-3</v>
      </c>
      <c r="G76" s="9">
        <v>1.9341740994205899E-3</v>
      </c>
    </row>
    <row r="77" spans="1:7">
      <c r="B77" s="4" t="s">
        <v>11</v>
      </c>
      <c r="C77" s="5">
        <f>RawData!D78</f>
        <v>4789</v>
      </c>
      <c r="D77" s="5">
        <f>RawData!H78</f>
        <v>4</v>
      </c>
      <c r="E77" s="6">
        <f t="shared" si="2"/>
        <v>8.3524744205470874E-2</v>
      </c>
      <c r="F77" s="7">
        <f t="shared" si="3"/>
        <v>7.8844119116202899E-2</v>
      </c>
      <c r="G77" s="9">
        <v>7.8844119116202899E-2</v>
      </c>
    </row>
    <row r="78" spans="1:7">
      <c r="B78" s="4" t="s">
        <v>12</v>
      </c>
      <c r="C78" s="5">
        <f>RawData!D79</f>
        <v>4702</v>
      </c>
      <c r="D78" s="5">
        <f>RawData!H79</f>
        <v>1</v>
      </c>
      <c r="E78" s="6">
        <f t="shared" si="2"/>
        <v>2.1267545725223311E-2</v>
      </c>
      <c r="F78" s="7">
        <f t="shared" si="3"/>
        <v>1.38503372969762E-2</v>
      </c>
      <c r="G78" s="9">
        <v>1.38503372969762E-2</v>
      </c>
    </row>
    <row r="79" spans="1:7">
      <c r="B79" s="4" t="s">
        <v>13</v>
      </c>
      <c r="C79" s="5">
        <f>RawData!D80</f>
        <v>4802</v>
      </c>
      <c r="D79" s="5">
        <f>RawData!H80</f>
        <v>0</v>
      </c>
      <c r="E79" s="6">
        <f t="shared" si="2"/>
        <v>0</v>
      </c>
      <c r="F79" s="7">
        <f t="shared" si="3"/>
        <v>7.3886974231302197E-3</v>
      </c>
      <c r="G79" s="9">
        <v>7.3886974231302197E-3</v>
      </c>
    </row>
    <row r="80" spans="1:7">
      <c r="B80" s="4" t="s">
        <v>14</v>
      </c>
      <c r="C80" s="5">
        <f>RawData!D81</f>
        <v>5359</v>
      </c>
      <c r="D80" s="5">
        <f>RawData!H81</f>
        <v>0</v>
      </c>
      <c r="E80" s="6">
        <f t="shared" si="2"/>
        <v>0</v>
      </c>
      <c r="F80" s="7">
        <f t="shared" si="3"/>
        <v>-8.6073113000352305E-3</v>
      </c>
      <c r="G80" s="9">
        <v>-8.6073113000352305E-3</v>
      </c>
    </row>
    <row r="81" spans="1:7">
      <c r="B81" s="4" t="s">
        <v>15</v>
      </c>
      <c r="C81" s="5">
        <f>RawData!D82</f>
        <v>4688</v>
      </c>
      <c r="D81" s="5">
        <f>RawData!H82</f>
        <v>5</v>
      </c>
      <c r="E81" s="6">
        <f t="shared" si="2"/>
        <v>0.10665529010238908</v>
      </c>
      <c r="F81" s="7">
        <f t="shared" si="3"/>
        <v>0.11000232151665899</v>
      </c>
      <c r="G81" s="9">
        <v>0.11000232151665899</v>
      </c>
    </row>
    <row r="82" spans="1:7">
      <c r="B82" s="4" t="s">
        <v>16</v>
      </c>
      <c r="C82" s="5">
        <f>RawData!D83</f>
        <v>4646</v>
      </c>
      <c r="D82" s="5">
        <f>RawData!H83</f>
        <v>0</v>
      </c>
      <c r="E82" s="6">
        <f t="shared" si="2"/>
        <v>0</v>
      </c>
      <c r="F82" s="7">
        <f t="shared" si="3"/>
        <v>1.53431337423304E-3</v>
      </c>
      <c r="G82" s="9">
        <v>1.53431337423304E-3</v>
      </c>
    </row>
    <row r="83" spans="1:7">
      <c r="B83" s="4" t="s">
        <v>17</v>
      </c>
      <c r="C83" s="5">
        <f>RawData!D84</f>
        <v>4792</v>
      </c>
      <c r="D83" s="5">
        <f>RawData!H84</f>
        <v>0</v>
      </c>
      <c r="E83" s="6">
        <f t="shared" si="2"/>
        <v>0</v>
      </c>
      <c r="F83" s="7">
        <f t="shared" si="3"/>
        <v>2.19732133688665E-3</v>
      </c>
      <c r="G83" s="9">
        <v>2.19732133688665E-3</v>
      </c>
    </row>
    <row r="84" spans="1:7">
      <c r="B84" s="4" t="s">
        <v>18</v>
      </c>
      <c r="C84" s="5">
        <f>RawData!D85</f>
        <v>4680</v>
      </c>
      <c r="D84" s="5">
        <f>RawData!H85</f>
        <v>0</v>
      </c>
      <c r="E84" s="6">
        <f t="shared" si="2"/>
        <v>0</v>
      </c>
      <c r="F84" s="7">
        <f t="shared" si="3"/>
        <v>5.0037088975247298E-3</v>
      </c>
      <c r="G84" s="9">
        <v>5.0037088975247298E-3</v>
      </c>
    </row>
    <row r="85" spans="1:7">
      <c r="B85" s="4" t="s">
        <v>19</v>
      </c>
      <c r="C85" s="5">
        <f>RawData!D86</f>
        <v>4610</v>
      </c>
      <c r="D85" s="5">
        <f>RawData!H86</f>
        <v>1</v>
      </c>
      <c r="E85" s="6">
        <f t="shared" si="2"/>
        <v>2.1691973969631236E-2</v>
      </c>
      <c r="F85" s="7">
        <f t="shared" si="3"/>
        <v>2.3239474970718901E-2</v>
      </c>
      <c r="G85" s="9">
        <v>2.3239474970718901E-2</v>
      </c>
    </row>
    <row r="86" spans="1:7">
      <c r="A86" s="4">
        <v>1994</v>
      </c>
      <c r="B86" s="4" t="s">
        <v>8</v>
      </c>
      <c r="C86" s="5">
        <f>RawData!D87</f>
        <v>4272</v>
      </c>
      <c r="D86" s="5">
        <f>RawData!H87</f>
        <v>1</v>
      </c>
      <c r="E86" s="6">
        <f t="shared" si="2"/>
        <v>2.3408239700374533E-2</v>
      </c>
      <c r="F86" s="7">
        <f t="shared" si="3"/>
        <v>2.19356016708298E-2</v>
      </c>
      <c r="G86" s="9">
        <v>2.19356016708298E-2</v>
      </c>
    </row>
    <row r="87" spans="1:7">
      <c r="B87" s="4" t="s">
        <v>9</v>
      </c>
      <c r="C87" s="5">
        <f>RawData!D88</f>
        <v>4286</v>
      </c>
      <c r="D87" s="5">
        <f>RawData!H88</f>
        <v>1</v>
      </c>
      <c r="E87" s="6">
        <f t="shared" si="2"/>
        <v>2.3331777881474568E-2</v>
      </c>
      <c r="F87" s="7">
        <f t="shared" si="3"/>
        <v>1.4502125713908199E-2</v>
      </c>
      <c r="G87" s="9">
        <v>1.4502125713908199E-2</v>
      </c>
    </row>
    <row r="88" spans="1:7">
      <c r="B88" s="4" t="s">
        <v>10</v>
      </c>
      <c r="C88" s="5">
        <f>RawData!D89</f>
        <v>4856</v>
      </c>
      <c r="D88" s="5">
        <f>RawData!H89</f>
        <v>0</v>
      </c>
      <c r="E88" s="6">
        <f t="shared" si="2"/>
        <v>0</v>
      </c>
      <c r="F88" s="7">
        <f t="shared" si="3"/>
        <v>5.3073827743882101E-3</v>
      </c>
      <c r="G88" s="9">
        <v>5.3073827743882101E-3</v>
      </c>
    </row>
    <row r="89" spans="1:7">
      <c r="B89" s="4" t="s">
        <v>11</v>
      </c>
      <c r="C89" s="5">
        <f>RawData!D90</f>
        <v>4731</v>
      </c>
      <c r="D89" s="5">
        <f>RawData!H90</f>
        <v>1</v>
      </c>
      <c r="E89" s="6">
        <f t="shared" si="2"/>
        <v>2.1137180300147961E-2</v>
      </c>
      <c r="F89" s="7">
        <f t="shared" si="3"/>
        <v>1.7346253647477099E-2</v>
      </c>
      <c r="G89" s="9">
        <v>1.7346253647477099E-2</v>
      </c>
    </row>
    <row r="90" spans="1:7">
      <c r="B90" s="4" t="s">
        <v>12</v>
      </c>
      <c r="C90" s="5">
        <f>RawData!D91</f>
        <v>4679</v>
      </c>
      <c r="D90" s="5">
        <f>RawData!H91</f>
        <v>1</v>
      </c>
      <c r="E90" s="6">
        <f t="shared" si="2"/>
        <v>2.1372088053002777E-2</v>
      </c>
      <c r="F90" s="7">
        <f t="shared" si="3"/>
        <v>1.6741914290903701E-2</v>
      </c>
      <c r="G90" s="9">
        <v>1.6741914290903701E-2</v>
      </c>
    </row>
    <row r="91" spans="1:7">
      <c r="B91" s="4" t="s">
        <v>13</v>
      </c>
      <c r="C91" s="5">
        <f>RawData!D92</f>
        <v>5009</v>
      </c>
      <c r="D91" s="5">
        <f>RawData!H92</f>
        <v>7</v>
      </c>
      <c r="E91" s="6">
        <f t="shared" si="2"/>
        <v>0.13974845278498702</v>
      </c>
      <c r="F91" s="7">
        <f t="shared" si="3"/>
        <v>0.14793094189766101</v>
      </c>
      <c r="G91" s="9">
        <v>0.14793094189766101</v>
      </c>
    </row>
    <row r="92" spans="1:7">
      <c r="B92" s="4" t="s">
        <v>14</v>
      </c>
      <c r="C92" s="5">
        <f>RawData!D93</f>
        <v>4958</v>
      </c>
      <c r="D92" s="5">
        <f>RawData!H93</f>
        <v>1</v>
      </c>
      <c r="E92" s="6">
        <f t="shared" si="2"/>
        <v>2.0169423154497781E-2</v>
      </c>
      <c r="F92" s="7">
        <f t="shared" si="3"/>
        <v>5.6875408306249001E-3</v>
      </c>
      <c r="G92" s="9">
        <v>5.6875408306249001E-3</v>
      </c>
    </row>
    <row r="93" spans="1:7">
      <c r="B93" s="4" t="s">
        <v>15</v>
      </c>
      <c r="C93" s="5">
        <f>RawData!D94</f>
        <v>4618</v>
      </c>
      <c r="D93" s="5">
        <f>RawData!H94</f>
        <v>0</v>
      </c>
      <c r="E93" s="6">
        <f t="shared" si="2"/>
        <v>0</v>
      </c>
      <c r="F93" s="7">
        <f t="shared" si="3"/>
        <v>3.6968185181786299E-3</v>
      </c>
      <c r="G93" s="9">
        <v>3.6968185181786299E-3</v>
      </c>
    </row>
    <row r="94" spans="1:7">
      <c r="B94" s="4" t="s">
        <v>16</v>
      </c>
      <c r="C94" s="5">
        <f>RawData!D95</f>
        <v>4653</v>
      </c>
      <c r="D94" s="5">
        <f>RawData!H95</f>
        <v>0</v>
      </c>
      <c r="E94" s="6">
        <f t="shared" si="2"/>
        <v>0</v>
      </c>
      <c r="F94" s="7">
        <f t="shared" si="3"/>
        <v>-3.2992957888311502E-4</v>
      </c>
      <c r="G94" s="9">
        <v>-3.2992957888311502E-4</v>
      </c>
    </row>
    <row r="95" spans="1:7">
      <c r="B95" s="4" t="s">
        <v>17</v>
      </c>
      <c r="C95" s="5">
        <f>RawData!D96</f>
        <v>4954</v>
      </c>
      <c r="D95" s="5">
        <f>RawData!H96</f>
        <v>1</v>
      </c>
      <c r="E95" s="6">
        <f t="shared" si="2"/>
        <v>2.0185708518368994E-2</v>
      </c>
      <c r="F95" s="7">
        <f t="shared" si="3"/>
        <v>2.2635734143268499E-2</v>
      </c>
      <c r="G95" s="9">
        <v>2.2635734143268499E-2</v>
      </c>
    </row>
    <row r="96" spans="1:7">
      <c r="B96" s="4" t="s">
        <v>18</v>
      </c>
      <c r="C96" s="5">
        <f>RawData!D97</f>
        <v>4892</v>
      </c>
      <c r="D96" s="5">
        <f>RawData!H97</f>
        <v>0</v>
      </c>
      <c r="E96" s="6">
        <f t="shared" si="2"/>
        <v>0</v>
      </c>
      <c r="F96" s="7">
        <f t="shared" si="3"/>
        <v>3.8717162633423799E-3</v>
      </c>
      <c r="G96" s="9">
        <v>3.8717162633423799E-3</v>
      </c>
    </row>
    <row r="97" spans="1:7">
      <c r="B97" s="4" t="s">
        <v>19</v>
      </c>
      <c r="C97" s="5">
        <f>RawData!D98</f>
        <v>4895</v>
      </c>
      <c r="D97" s="5">
        <f>RawData!H98</f>
        <v>0</v>
      </c>
      <c r="E97" s="6">
        <f t="shared" si="2"/>
        <v>0</v>
      </c>
      <c r="F97" s="7">
        <f t="shared" si="3"/>
        <v>2.5410436464347302E-3</v>
      </c>
      <c r="G97" s="9">
        <v>2.5410436464347302E-3</v>
      </c>
    </row>
    <row r="98" spans="1:7">
      <c r="A98" s="4">
        <v>1995</v>
      </c>
      <c r="B98" s="4" t="s">
        <v>8</v>
      </c>
      <c r="C98" s="5">
        <f>RawData!D99</f>
        <v>5311</v>
      </c>
      <c r="D98" s="5">
        <f>RawData!H99</f>
        <v>0</v>
      </c>
      <c r="E98" s="6">
        <f t="shared" si="2"/>
        <v>0</v>
      </c>
      <c r="F98" s="7">
        <f t="shared" si="3"/>
        <v>-2.5282018329829698E-3</v>
      </c>
      <c r="G98" s="9">
        <v>-2.5282018329829698E-3</v>
      </c>
    </row>
    <row r="99" spans="1:7">
      <c r="B99" s="4" t="s">
        <v>9</v>
      </c>
      <c r="C99" s="5">
        <f>RawData!D100</f>
        <v>5078</v>
      </c>
      <c r="D99" s="5">
        <f>RawData!H100</f>
        <v>0</v>
      </c>
      <c r="E99" s="6">
        <f t="shared" si="2"/>
        <v>0</v>
      </c>
      <c r="F99" s="7">
        <f t="shared" si="3"/>
        <v>-8.2643316167664693E-3</v>
      </c>
      <c r="G99" s="9">
        <v>-8.2643316167664693E-3</v>
      </c>
    </row>
    <row r="100" spans="1:7">
      <c r="B100" s="4" t="s">
        <v>10</v>
      </c>
      <c r="C100" s="5">
        <f>RawData!D101</f>
        <v>5418</v>
      </c>
      <c r="D100" s="5">
        <f>RawData!H101</f>
        <v>7</v>
      </c>
      <c r="E100" s="6">
        <f t="shared" si="2"/>
        <v>0.12919896640826875</v>
      </c>
      <c r="F100" s="7">
        <f t="shared" si="3"/>
        <v>0.13709863282866</v>
      </c>
      <c r="G100" s="9">
        <v>0.13709863282866</v>
      </c>
    </row>
    <row r="101" spans="1:7">
      <c r="B101" s="4" t="s">
        <v>11</v>
      </c>
      <c r="C101" s="5">
        <f>RawData!D102</f>
        <v>5478</v>
      </c>
      <c r="D101" s="5">
        <f>RawData!H102</f>
        <v>3</v>
      </c>
      <c r="E101" s="6">
        <f t="shared" si="2"/>
        <v>5.4764512595837894E-2</v>
      </c>
      <c r="F101" s="7">
        <f t="shared" si="3"/>
        <v>5.1255013285359002E-2</v>
      </c>
      <c r="G101" s="9">
        <v>5.1255013285359002E-2</v>
      </c>
    </row>
    <row r="102" spans="1:7">
      <c r="B102" s="4" t="s">
        <v>12</v>
      </c>
      <c r="C102" s="5">
        <f>RawData!D103</f>
        <v>5046</v>
      </c>
      <c r="D102" s="5">
        <f>RawData!H103</f>
        <v>1</v>
      </c>
      <c r="E102" s="6">
        <f t="shared" si="2"/>
        <v>1.9817677368212445E-2</v>
      </c>
      <c r="F102" s="7">
        <f t="shared" si="3"/>
        <v>1.89561925119738E-2</v>
      </c>
      <c r="G102" s="9">
        <v>1.89561925119738E-2</v>
      </c>
    </row>
    <row r="103" spans="1:7">
      <c r="B103" s="4" t="s">
        <v>13</v>
      </c>
      <c r="C103" s="5">
        <f>RawData!D104</f>
        <v>5231</v>
      </c>
      <c r="D103" s="5">
        <f>RawData!H104</f>
        <v>1</v>
      </c>
      <c r="E103" s="6">
        <f t="shared" si="2"/>
        <v>1.9116803670426306E-2</v>
      </c>
      <c r="F103" s="7">
        <f t="shared" si="3"/>
        <v>2.7721485249261602E-2</v>
      </c>
      <c r="G103" s="9">
        <v>2.7721485249261602E-2</v>
      </c>
    </row>
    <row r="104" spans="1:7">
      <c r="B104" s="4" t="s">
        <v>14</v>
      </c>
      <c r="C104" s="5">
        <f>RawData!D105</f>
        <v>5524</v>
      </c>
      <c r="D104" s="5">
        <f>RawData!H105</f>
        <v>3</v>
      </c>
      <c r="E104" s="6">
        <f t="shared" si="2"/>
        <v>5.4308472121650977E-2</v>
      </c>
      <c r="F104" s="7">
        <f t="shared" si="3"/>
        <v>3.44140713633398E-2</v>
      </c>
      <c r="G104" s="9">
        <v>3.44140713633398E-2</v>
      </c>
    </row>
    <row r="105" spans="1:7">
      <c r="B105" s="4" t="s">
        <v>15</v>
      </c>
      <c r="C105" s="5">
        <f>RawData!D106</f>
        <v>4884</v>
      </c>
      <c r="D105" s="5">
        <f>RawData!H106</f>
        <v>4</v>
      </c>
      <c r="E105" s="6">
        <f t="shared" si="2"/>
        <v>8.1900081900081911E-2</v>
      </c>
      <c r="F105" s="7">
        <f t="shared" si="3"/>
        <v>8.6588338221513697E-2</v>
      </c>
      <c r="G105" s="9">
        <v>8.6588338221513697E-2</v>
      </c>
    </row>
    <row r="106" spans="1:7">
      <c r="B106" s="4" t="s">
        <v>16</v>
      </c>
      <c r="C106" s="5">
        <f>RawData!D107</f>
        <v>4954</v>
      </c>
      <c r="D106" s="5">
        <f>RawData!H107</f>
        <v>1</v>
      </c>
      <c r="E106" s="6">
        <f t="shared" si="2"/>
        <v>2.0185708518368994E-2</v>
      </c>
      <c r="F106" s="7">
        <f t="shared" si="3"/>
        <v>1.8472286117235E-2</v>
      </c>
      <c r="G106" s="9">
        <v>1.8472286117235E-2</v>
      </c>
    </row>
    <row r="107" spans="1:7">
      <c r="B107" s="4" t="s">
        <v>17</v>
      </c>
      <c r="C107" s="5">
        <f>RawData!D108</f>
        <v>5256</v>
      </c>
      <c r="D107" s="5">
        <f>RawData!H108</f>
        <v>1</v>
      </c>
      <c r="E107" s="6">
        <f t="shared" si="2"/>
        <v>1.9025875190258751E-2</v>
      </c>
      <c r="F107" s="7">
        <f t="shared" si="3"/>
        <v>2.1953343271161701E-2</v>
      </c>
      <c r="G107" s="9">
        <v>2.1953343271161701E-2</v>
      </c>
    </row>
    <row r="108" spans="1:7">
      <c r="B108" s="4" t="s">
        <v>18</v>
      </c>
      <c r="C108" s="5">
        <f>RawData!D109</f>
        <v>4909</v>
      </c>
      <c r="D108" s="5">
        <f>RawData!H109</f>
        <v>0</v>
      </c>
      <c r="E108" s="6">
        <f t="shared" si="2"/>
        <v>0</v>
      </c>
      <c r="F108" s="7">
        <f t="shared" si="3"/>
        <v>1.5081156200078801E-3</v>
      </c>
      <c r="G108" s="9">
        <v>1.5081156200078801E-3</v>
      </c>
    </row>
    <row r="109" spans="1:7">
      <c r="B109" s="4" t="s">
        <v>19</v>
      </c>
      <c r="C109" s="5">
        <f>RawData!D110</f>
        <v>4952</v>
      </c>
      <c r="D109" s="5">
        <f>RawData!H110</f>
        <v>0</v>
      </c>
      <c r="E109" s="6">
        <f t="shared" si="2"/>
        <v>0</v>
      </c>
      <c r="F109" s="7">
        <f t="shared" si="3"/>
        <v>2.9240109228629799E-3</v>
      </c>
      <c r="G109" s="9">
        <v>2.9240109228629799E-3</v>
      </c>
    </row>
    <row r="110" spans="1:7">
      <c r="A110" s="4">
        <v>1996</v>
      </c>
      <c r="B110" s="4" t="s">
        <v>8</v>
      </c>
      <c r="C110" s="5">
        <f>RawData!D111</f>
        <v>4799</v>
      </c>
      <c r="D110" s="5">
        <f>RawData!H111</f>
        <v>1</v>
      </c>
      <c r="E110" s="6">
        <f t="shared" si="2"/>
        <v>2.0837674515524068E-2</v>
      </c>
      <c r="F110" s="7">
        <f t="shared" si="3"/>
        <v>1.8389915005125101E-2</v>
      </c>
      <c r="G110" s="9">
        <v>1.8389915005125101E-2</v>
      </c>
    </row>
    <row r="111" spans="1:7">
      <c r="B111" s="4" t="s">
        <v>9</v>
      </c>
      <c r="C111" s="5">
        <f>RawData!D112</f>
        <v>4856</v>
      </c>
      <c r="D111" s="5">
        <f>RawData!H112</f>
        <v>0</v>
      </c>
      <c r="E111" s="6">
        <f t="shared" si="2"/>
        <v>0</v>
      </c>
      <c r="F111" s="7">
        <f t="shared" si="3"/>
        <v>1.51252530537159E-2</v>
      </c>
      <c r="G111" s="9">
        <v>1.51252530537159E-2</v>
      </c>
    </row>
    <row r="112" spans="1:7">
      <c r="B112" s="4" t="s">
        <v>10</v>
      </c>
      <c r="C112" s="5">
        <f>RawData!D113</f>
        <v>4857</v>
      </c>
      <c r="D112" s="5">
        <f>RawData!H113</f>
        <v>0</v>
      </c>
      <c r="E112" s="6">
        <f t="shared" si="2"/>
        <v>0</v>
      </c>
      <c r="F112" s="7">
        <f t="shared" si="3"/>
        <v>9.4127904430600894E-3</v>
      </c>
      <c r="G112" s="9">
        <v>9.4127904430600894E-3</v>
      </c>
    </row>
    <row r="113" spans="1:7">
      <c r="B113" s="4" t="s">
        <v>11</v>
      </c>
      <c r="C113" s="5">
        <f>RawData!D114</f>
        <v>4962</v>
      </c>
      <c r="D113" s="5">
        <f>RawData!H114</f>
        <v>1</v>
      </c>
      <c r="E113" s="6">
        <f t="shared" si="2"/>
        <v>2.015316404675534E-2</v>
      </c>
      <c r="F113" s="7">
        <f t="shared" si="3"/>
        <v>1.8704573875638699E-2</v>
      </c>
      <c r="G113" s="9">
        <v>1.8704573875638699E-2</v>
      </c>
    </row>
    <row r="114" spans="1:7">
      <c r="B114" s="4" t="s">
        <v>12</v>
      </c>
      <c r="C114" s="5">
        <f>RawData!D115</f>
        <v>5196</v>
      </c>
      <c r="D114" s="5">
        <f>RawData!H115</f>
        <v>0</v>
      </c>
      <c r="E114" s="6">
        <f t="shared" si="2"/>
        <v>0</v>
      </c>
      <c r="F114" s="7">
        <f t="shared" si="3"/>
        <v>3.40132074856539E-3</v>
      </c>
      <c r="G114" s="9">
        <v>3.40132074856539E-3</v>
      </c>
    </row>
    <row r="115" spans="1:7">
      <c r="B115" s="4" t="s">
        <v>13</v>
      </c>
      <c r="C115" s="5">
        <f>RawData!D116</f>
        <v>5001</v>
      </c>
      <c r="D115" s="5">
        <f>RawData!H116</f>
        <v>0</v>
      </c>
      <c r="E115" s="6">
        <f t="shared" si="2"/>
        <v>0</v>
      </c>
      <c r="F115" s="7">
        <f t="shared" si="3"/>
        <v>8.5685822535314492E-3</v>
      </c>
      <c r="G115" s="9">
        <v>8.5685822535314492E-3</v>
      </c>
    </row>
    <row r="116" spans="1:7">
      <c r="B116" s="4" t="s">
        <v>14</v>
      </c>
      <c r="C116" s="5">
        <f>RawData!D117</f>
        <v>5403</v>
      </c>
      <c r="D116" s="5">
        <f>RawData!H117</f>
        <v>0</v>
      </c>
      <c r="E116" s="6">
        <f t="shared" si="2"/>
        <v>0</v>
      </c>
      <c r="F116" s="7">
        <f t="shared" si="3"/>
        <v>-2.5094898873025399E-2</v>
      </c>
      <c r="G116" s="9">
        <v>-2.5094898873025399E-2</v>
      </c>
    </row>
    <row r="117" spans="1:7">
      <c r="B117" s="4" t="s">
        <v>15</v>
      </c>
      <c r="C117" s="5">
        <f>RawData!D118</f>
        <v>4952</v>
      </c>
      <c r="D117" s="5">
        <f>RawData!H118</f>
        <v>0</v>
      </c>
      <c r="E117" s="6">
        <f t="shared" si="2"/>
        <v>0</v>
      </c>
      <c r="F117" s="7">
        <f t="shared" si="3"/>
        <v>3.5437925610382801E-3</v>
      </c>
      <c r="G117" s="9">
        <v>3.5437925610382801E-3</v>
      </c>
    </row>
    <row r="118" spans="1:7">
      <c r="B118" s="4" t="s">
        <v>16</v>
      </c>
      <c r="C118" s="5">
        <f>RawData!D119</f>
        <v>4821</v>
      </c>
      <c r="D118" s="5">
        <f>RawData!H119</f>
        <v>1</v>
      </c>
      <c r="E118" s="6">
        <f t="shared" si="2"/>
        <v>2.0742584526031942E-2</v>
      </c>
      <c r="F118" s="7">
        <f t="shared" si="3"/>
        <v>1.8458977121506001E-2</v>
      </c>
      <c r="G118" s="9">
        <v>1.8458977121506001E-2</v>
      </c>
    </row>
    <row r="119" spans="1:7">
      <c r="B119" s="4" t="s">
        <v>17</v>
      </c>
      <c r="C119" s="5">
        <f>RawData!D120</f>
        <v>5643</v>
      </c>
      <c r="D119" s="5">
        <f>RawData!H120</f>
        <v>0</v>
      </c>
      <c r="E119" s="6">
        <f t="shared" si="2"/>
        <v>0</v>
      </c>
      <c r="F119" s="7">
        <f t="shared" si="3"/>
        <v>3.1124462191658201E-3</v>
      </c>
      <c r="G119" s="9">
        <v>3.1124462191658201E-3</v>
      </c>
    </row>
    <row r="120" spans="1:7">
      <c r="B120" s="4" t="s">
        <v>18</v>
      </c>
      <c r="C120" s="5">
        <f>RawData!D121</f>
        <v>5098</v>
      </c>
      <c r="D120" s="5">
        <f>RawData!H121</f>
        <v>1</v>
      </c>
      <c r="E120" s="6">
        <f t="shared" si="2"/>
        <v>1.9615535504119264E-2</v>
      </c>
      <c r="F120" s="7">
        <f t="shared" si="3"/>
        <v>2.0764510273704299E-2</v>
      </c>
      <c r="G120" s="9">
        <v>2.0764510273704299E-2</v>
      </c>
    </row>
    <row r="121" spans="1:7">
      <c r="B121" s="4" t="s">
        <v>19</v>
      </c>
      <c r="C121" s="5">
        <f>RawData!D122</f>
        <v>4936</v>
      </c>
      <c r="D121" s="5">
        <f>RawData!H122</f>
        <v>0</v>
      </c>
      <c r="E121" s="6">
        <f t="shared" si="2"/>
        <v>0</v>
      </c>
      <c r="F121" s="7">
        <f t="shared" si="3"/>
        <v>4.2270877387289799E-3</v>
      </c>
      <c r="G121" s="9">
        <v>4.2270877387289799E-3</v>
      </c>
    </row>
    <row r="122" spans="1:7">
      <c r="A122" s="4">
        <v>1997</v>
      </c>
      <c r="B122" s="4" t="s">
        <v>8</v>
      </c>
      <c r="C122" s="5">
        <f>RawData!D123</f>
        <v>4816</v>
      </c>
      <c r="D122" s="5">
        <f>RawData!H123</f>
        <v>0</v>
      </c>
      <c r="E122" s="6">
        <f t="shared" si="2"/>
        <v>0</v>
      </c>
      <c r="F122" s="7">
        <f t="shared" si="3"/>
        <v>-2.86300840887314E-3</v>
      </c>
      <c r="G122" s="9">
        <v>-2.86300840887314E-3</v>
      </c>
    </row>
    <row r="123" spans="1:7">
      <c r="B123" s="4" t="s">
        <v>9</v>
      </c>
      <c r="C123" s="5">
        <f>RawData!D124</f>
        <v>4740</v>
      </c>
      <c r="D123" s="5">
        <f>RawData!H124</f>
        <v>1</v>
      </c>
      <c r="E123" s="6">
        <f t="shared" si="2"/>
        <v>2.1097046413502109E-2</v>
      </c>
      <c r="F123" s="7">
        <f t="shared" si="3"/>
        <v>1.22830280991508E-2</v>
      </c>
      <c r="G123" s="9">
        <v>1.22830280991508E-2</v>
      </c>
    </row>
    <row r="124" spans="1:7">
      <c r="B124" s="4" t="s">
        <v>10</v>
      </c>
      <c r="C124" s="5">
        <f>RawData!D125</f>
        <v>5198</v>
      </c>
      <c r="D124" s="5">
        <f>RawData!H125</f>
        <v>0</v>
      </c>
      <c r="E124" s="6">
        <f t="shared" si="2"/>
        <v>0</v>
      </c>
      <c r="F124" s="7">
        <f t="shared" si="3"/>
        <v>9.6408338983111699E-3</v>
      </c>
      <c r="G124" s="9">
        <v>9.6408338983111699E-3</v>
      </c>
    </row>
    <row r="125" spans="1:7">
      <c r="B125" s="4" t="s">
        <v>11</v>
      </c>
      <c r="C125" s="5">
        <f>RawData!D126</f>
        <v>5171</v>
      </c>
      <c r="D125" s="5">
        <f>RawData!H126</f>
        <v>1</v>
      </c>
      <c r="E125" s="6">
        <f t="shared" si="2"/>
        <v>1.9338619222587505E-2</v>
      </c>
      <c r="F125" s="7">
        <f t="shared" si="3"/>
        <v>1.8576176325323601E-2</v>
      </c>
      <c r="G125" s="9">
        <v>1.8576176325323601E-2</v>
      </c>
    </row>
    <row r="126" spans="1:7">
      <c r="B126" s="4" t="s">
        <v>12</v>
      </c>
      <c r="C126" s="5">
        <f>RawData!D127</f>
        <v>5234</v>
      </c>
      <c r="D126" s="5">
        <f>RawData!H127</f>
        <v>0</v>
      </c>
      <c r="E126" s="6">
        <f t="shared" si="2"/>
        <v>0</v>
      </c>
      <c r="F126" s="7">
        <f t="shared" si="3"/>
        <v>6.9935604465994096E-3</v>
      </c>
      <c r="G126" s="9">
        <v>6.9935604465994096E-3</v>
      </c>
    </row>
    <row r="127" spans="1:7">
      <c r="B127" s="4" t="s">
        <v>13</v>
      </c>
      <c r="C127" s="5">
        <f>RawData!D128</f>
        <v>5028</v>
      </c>
      <c r="D127" s="5">
        <f>RawData!H128</f>
        <v>0</v>
      </c>
      <c r="E127" s="6">
        <f t="shared" si="2"/>
        <v>0</v>
      </c>
      <c r="F127" s="7">
        <f t="shared" si="3"/>
        <v>8.3191965614453495E-3</v>
      </c>
      <c r="G127" s="9">
        <v>8.3191965614453495E-3</v>
      </c>
    </row>
    <row r="128" spans="1:7">
      <c r="B128" s="4" t="s">
        <v>14</v>
      </c>
      <c r="C128" s="5">
        <f>RawData!D129</f>
        <v>5480</v>
      </c>
      <c r="D128" s="5">
        <f>RawData!H129</f>
        <v>3</v>
      </c>
      <c r="E128" s="6">
        <f t="shared" si="2"/>
        <v>5.4744525547445258E-2</v>
      </c>
      <c r="F128" s="7">
        <f t="shared" si="3"/>
        <v>2.8299874111554199E-2</v>
      </c>
      <c r="G128" s="9">
        <v>2.8299874111554199E-2</v>
      </c>
    </row>
    <row r="129" spans="1:7">
      <c r="B129" s="4" t="s">
        <v>15</v>
      </c>
      <c r="C129" s="5">
        <f>RawData!D130</f>
        <v>4827</v>
      </c>
      <c r="D129" s="5">
        <f>RawData!H130</f>
        <v>0</v>
      </c>
      <c r="E129" s="6">
        <f t="shared" si="2"/>
        <v>0</v>
      </c>
      <c r="F129" s="7">
        <f t="shared" si="3"/>
        <v>1.15855027341251E-3</v>
      </c>
      <c r="G129" s="9">
        <v>1.15855027341251E-3</v>
      </c>
    </row>
    <row r="130" spans="1:7">
      <c r="B130" s="4" t="s">
        <v>16</v>
      </c>
      <c r="C130" s="5">
        <f>RawData!D131</f>
        <v>5004</v>
      </c>
      <c r="D130" s="5">
        <f>RawData!H131</f>
        <v>1</v>
      </c>
      <c r="E130" s="6">
        <f t="shared" si="2"/>
        <v>1.9984012789768184E-2</v>
      </c>
      <c r="F130" s="7">
        <f t="shared" si="3"/>
        <v>1.6526030946145399E-2</v>
      </c>
      <c r="G130" s="9">
        <v>1.6526030946145399E-2</v>
      </c>
    </row>
    <row r="131" spans="1:7">
      <c r="B131" s="4" t="s">
        <v>17</v>
      </c>
      <c r="C131" s="5">
        <f>RawData!D132</f>
        <v>5485</v>
      </c>
      <c r="D131" s="5">
        <f>RawData!H132</f>
        <v>0</v>
      </c>
      <c r="E131" s="6">
        <f t="shared" ref="E131:E194" si="4">D131/C131*100</f>
        <v>0</v>
      </c>
      <c r="F131" s="7">
        <f t="shared" ref="F131:F194" si="5">G131</f>
        <v>3.1834429189381598E-3</v>
      </c>
      <c r="G131" s="9">
        <v>3.1834429189381598E-3</v>
      </c>
    </row>
    <row r="132" spans="1:7">
      <c r="B132" s="4" t="s">
        <v>18</v>
      </c>
      <c r="C132" s="5">
        <f>RawData!D133</f>
        <v>5149</v>
      </c>
      <c r="D132" s="5">
        <f>RawData!H133</f>
        <v>2</v>
      </c>
      <c r="E132" s="6">
        <f t="shared" si="4"/>
        <v>3.8842493688094774E-2</v>
      </c>
      <c r="F132" s="7">
        <f t="shared" si="5"/>
        <v>3.9733612939310797E-2</v>
      </c>
      <c r="G132" s="9">
        <v>3.9733612939310797E-2</v>
      </c>
    </row>
    <row r="133" spans="1:7">
      <c r="B133" s="4" t="s">
        <v>19</v>
      </c>
      <c r="C133" s="5">
        <f>RawData!D134</f>
        <v>5029</v>
      </c>
      <c r="D133" s="5">
        <f>RawData!H134</f>
        <v>4</v>
      </c>
      <c r="E133" s="6">
        <f t="shared" si="4"/>
        <v>7.95386756810499E-2</v>
      </c>
      <c r="F133" s="7">
        <f t="shared" si="5"/>
        <v>8.5674245156415405E-2</v>
      </c>
      <c r="G133" s="9">
        <v>8.5674245156415405E-2</v>
      </c>
    </row>
    <row r="134" spans="1:7">
      <c r="A134" s="4">
        <v>1998</v>
      </c>
      <c r="B134" s="4" t="s">
        <v>8</v>
      </c>
      <c r="C134" s="5">
        <f>RawData!D135</f>
        <v>4953</v>
      </c>
      <c r="D134" s="5">
        <f>RawData!H135</f>
        <v>2</v>
      </c>
      <c r="E134" s="6">
        <f t="shared" si="4"/>
        <v>4.0379567938623059E-2</v>
      </c>
      <c r="F134" s="7">
        <f t="shared" si="5"/>
        <v>3.9615482286310497E-2</v>
      </c>
      <c r="G134" s="9">
        <v>3.9615482286310497E-2</v>
      </c>
    </row>
    <row r="135" spans="1:7">
      <c r="B135" s="4" t="s">
        <v>9</v>
      </c>
      <c r="C135" s="5">
        <f>RawData!D136</f>
        <v>4830</v>
      </c>
      <c r="D135" s="5">
        <f>RawData!H136</f>
        <v>0</v>
      </c>
      <c r="E135" s="6">
        <f t="shared" si="4"/>
        <v>0</v>
      </c>
      <c r="F135" s="7">
        <f t="shared" si="5"/>
        <v>-1.06420293674508E-2</v>
      </c>
      <c r="G135" s="9">
        <v>-1.06420293674508E-2</v>
      </c>
    </row>
    <row r="136" spans="1:7">
      <c r="B136" s="4" t="s">
        <v>10</v>
      </c>
      <c r="C136" s="5">
        <f>RawData!D137</f>
        <v>5377</v>
      </c>
      <c r="D136" s="5">
        <f>RawData!H137</f>
        <v>0</v>
      </c>
      <c r="E136" s="6">
        <f t="shared" si="4"/>
        <v>0</v>
      </c>
      <c r="F136" s="7">
        <f t="shared" si="5"/>
        <v>8.3477425896443698E-3</v>
      </c>
      <c r="G136" s="9">
        <v>8.3477425896443698E-3</v>
      </c>
    </row>
    <row r="137" spans="1:7">
      <c r="B137" s="4" t="s">
        <v>11</v>
      </c>
      <c r="C137" s="5">
        <f>RawData!D138</f>
        <v>5223</v>
      </c>
      <c r="D137" s="5">
        <f>RawData!H138</f>
        <v>0</v>
      </c>
      <c r="E137" s="6">
        <f t="shared" si="4"/>
        <v>0</v>
      </c>
      <c r="F137" s="7">
        <f t="shared" si="5"/>
        <v>3.5947809876306E-4</v>
      </c>
      <c r="G137" s="9">
        <v>3.5947809876306E-4</v>
      </c>
    </row>
    <row r="138" spans="1:7">
      <c r="B138" s="4" t="s">
        <v>12</v>
      </c>
      <c r="C138" s="5">
        <f>RawData!D139</f>
        <v>5473</v>
      </c>
      <c r="D138" s="5">
        <f>RawData!H139</f>
        <v>0</v>
      </c>
      <c r="E138" s="6">
        <f t="shared" si="4"/>
        <v>0</v>
      </c>
      <c r="F138" s="7">
        <f t="shared" si="5"/>
        <v>8.6381704935221404E-3</v>
      </c>
      <c r="G138" s="9">
        <v>8.6381704935221404E-3</v>
      </c>
    </row>
    <row r="139" spans="1:7">
      <c r="B139" s="4" t="s">
        <v>13</v>
      </c>
      <c r="C139" s="5">
        <f>RawData!D140</f>
        <v>5650</v>
      </c>
      <c r="D139" s="5">
        <f>RawData!H140</f>
        <v>12</v>
      </c>
      <c r="E139" s="6">
        <f t="shared" si="4"/>
        <v>0.21238938053097348</v>
      </c>
      <c r="F139" s="7">
        <f t="shared" si="5"/>
        <v>0.219130183322784</v>
      </c>
      <c r="G139" s="9">
        <v>0.219130183322784</v>
      </c>
    </row>
    <row r="140" spans="1:7">
      <c r="B140" s="4" t="s">
        <v>14</v>
      </c>
      <c r="C140" s="5">
        <f>RawData!D141</f>
        <v>5693</v>
      </c>
      <c r="D140" s="5">
        <f>RawData!H141</f>
        <v>2</v>
      </c>
      <c r="E140" s="6">
        <f t="shared" si="4"/>
        <v>3.5130862462673461E-2</v>
      </c>
      <c r="F140" s="7">
        <f t="shared" si="5"/>
        <v>1.13348422260797E-2</v>
      </c>
      <c r="G140" s="9">
        <v>1.13348422260797E-2</v>
      </c>
    </row>
    <row r="141" spans="1:7">
      <c r="B141" s="4" t="s">
        <v>15</v>
      </c>
      <c r="C141" s="5">
        <f>RawData!D142</f>
        <v>5140</v>
      </c>
      <c r="D141" s="5">
        <f>RawData!H142</f>
        <v>4</v>
      </c>
      <c r="E141" s="6">
        <f t="shared" si="4"/>
        <v>7.7821011673151752E-2</v>
      </c>
      <c r="F141" s="7">
        <f t="shared" si="5"/>
        <v>7.5086442638845202E-2</v>
      </c>
      <c r="G141" s="9">
        <v>7.5086442638845202E-2</v>
      </c>
    </row>
    <row r="142" spans="1:7">
      <c r="B142" s="4" t="s">
        <v>16</v>
      </c>
      <c r="C142" s="5">
        <f>RawData!D143</f>
        <v>5014</v>
      </c>
      <c r="D142" s="5">
        <f>RawData!H143</f>
        <v>0</v>
      </c>
      <c r="E142" s="6">
        <f t="shared" si="4"/>
        <v>0</v>
      </c>
      <c r="F142" s="7">
        <f t="shared" si="5"/>
        <v>-3.9483167703172001E-3</v>
      </c>
      <c r="G142" s="9">
        <v>-3.9483167703172001E-3</v>
      </c>
    </row>
    <row r="143" spans="1:7">
      <c r="B143" s="4" t="s">
        <v>17</v>
      </c>
      <c r="C143" s="5">
        <f>RawData!D144</f>
        <v>5531</v>
      </c>
      <c r="D143" s="5">
        <f>RawData!H144</f>
        <v>0</v>
      </c>
      <c r="E143" s="6">
        <f t="shared" si="4"/>
        <v>0</v>
      </c>
      <c r="F143" s="7">
        <f t="shared" si="5"/>
        <v>3.2111383025474798E-3</v>
      </c>
      <c r="G143" s="9">
        <v>3.2111383025474798E-3</v>
      </c>
    </row>
    <row r="144" spans="1:7">
      <c r="B144" s="4" t="s">
        <v>18</v>
      </c>
      <c r="C144" s="5">
        <f>RawData!D145</f>
        <v>5218</v>
      </c>
      <c r="D144" s="5">
        <f>RawData!H145</f>
        <v>0</v>
      </c>
      <c r="E144" s="6">
        <f t="shared" si="4"/>
        <v>0</v>
      </c>
      <c r="F144" s="7">
        <f t="shared" si="5"/>
        <v>2.0183479704203502E-3</v>
      </c>
      <c r="G144" s="9">
        <v>2.0183479704203502E-3</v>
      </c>
    </row>
    <row r="145" spans="1:7">
      <c r="B145" s="4" t="s">
        <v>19</v>
      </c>
      <c r="C145" s="5">
        <f>RawData!D146</f>
        <v>5248</v>
      </c>
      <c r="D145" s="5">
        <f>RawData!H146</f>
        <v>1</v>
      </c>
      <c r="E145" s="6">
        <f t="shared" si="4"/>
        <v>1.9054878048780487E-2</v>
      </c>
      <c r="F145" s="7">
        <f t="shared" si="5"/>
        <v>2.6604651685203502E-2</v>
      </c>
      <c r="G145" s="9">
        <v>2.6604651685203502E-2</v>
      </c>
    </row>
    <row r="146" spans="1:7">
      <c r="A146" s="4">
        <v>1999</v>
      </c>
      <c r="B146" s="4" t="s">
        <v>8</v>
      </c>
      <c r="C146" s="5">
        <f>RawData!D147</f>
        <v>5016</v>
      </c>
      <c r="D146" s="5">
        <f>RawData!H147</f>
        <v>4</v>
      </c>
      <c r="E146" s="6">
        <f t="shared" si="4"/>
        <v>7.9744816586921854E-2</v>
      </c>
      <c r="F146" s="7">
        <f t="shared" si="5"/>
        <v>8.0307594124496298E-2</v>
      </c>
      <c r="G146" s="9">
        <v>8.0307594124496298E-2</v>
      </c>
    </row>
    <row r="147" spans="1:7">
      <c r="B147" s="4" t="s">
        <v>9</v>
      </c>
      <c r="C147" s="5">
        <f>RawData!D148</f>
        <v>4903</v>
      </c>
      <c r="D147" s="5">
        <f>RawData!H148</f>
        <v>1</v>
      </c>
      <c r="E147" s="6">
        <f t="shared" si="4"/>
        <v>2.0395676116663267E-2</v>
      </c>
      <c r="F147" s="7">
        <f t="shared" si="5"/>
        <v>9.3379994114562107E-3</v>
      </c>
      <c r="G147" s="9">
        <v>9.3379994114562107E-3</v>
      </c>
    </row>
    <row r="148" spans="1:7">
      <c r="B148" s="4" t="s">
        <v>10</v>
      </c>
      <c r="C148" s="5">
        <f>RawData!D149</f>
        <v>5236</v>
      </c>
      <c r="D148" s="5">
        <f>RawData!H149</f>
        <v>0</v>
      </c>
      <c r="E148" s="6">
        <f t="shared" si="4"/>
        <v>0</v>
      </c>
      <c r="F148" s="7">
        <f t="shared" si="5"/>
        <v>5.7274280028365597E-3</v>
      </c>
      <c r="G148" s="9">
        <v>5.7274280028365597E-3</v>
      </c>
    </row>
    <row r="149" spans="1:7">
      <c r="B149" s="4" t="s">
        <v>11</v>
      </c>
      <c r="C149" s="5">
        <f>RawData!D150</f>
        <v>5325</v>
      </c>
      <c r="D149" s="5">
        <f>RawData!H150</f>
        <v>0</v>
      </c>
      <c r="E149" s="6">
        <f t="shared" si="4"/>
        <v>0</v>
      </c>
      <c r="F149" s="7">
        <f t="shared" si="5"/>
        <v>1.25476722855962E-3</v>
      </c>
      <c r="G149" s="9">
        <v>1.25476722855962E-3</v>
      </c>
    </row>
    <row r="150" spans="1:7">
      <c r="B150" s="4" t="s">
        <v>12</v>
      </c>
      <c r="C150" s="5">
        <f>RawData!D151</f>
        <v>5122</v>
      </c>
      <c r="D150" s="5">
        <f>RawData!H151</f>
        <v>0</v>
      </c>
      <c r="E150" s="6">
        <f t="shared" si="4"/>
        <v>0</v>
      </c>
      <c r="F150" s="7">
        <f t="shared" si="5"/>
        <v>8.5983255554736293E-3</v>
      </c>
      <c r="G150" s="9">
        <v>8.5983255554736293E-3</v>
      </c>
    </row>
    <row r="151" spans="1:7">
      <c r="B151" s="4" t="s">
        <v>13</v>
      </c>
      <c r="C151" s="5">
        <f>RawData!D152</f>
        <v>5176</v>
      </c>
      <c r="D151" s="5">
        <f>RawData!H152</f>
        <v>0</v>
      </c>
      <c r="E151" s="6">
        <f t="shared" si="4"/>
        <v>0</v>
      </c>
      <c r="F151" s="7">
        <f t="shared" si="5"/>
        <v>2.7214451643718099E-3</v>
      </c>
      <c r="G151" s="9">
        <v>2.7214451643718099E-3</v>
      </c>
    </row>
    <row r="152" spans="1:7">
      <c r="B152" s="4" t="s">
        <v>14</v>
      </c>
      <c r="C152" s="5">
        <f>RawData!D153</f>
        <v>5383</v>
      </c>
      <c r="D152" s="5">
        <f>RawData!H153</f>
        <v>2</v>
      </c>
      <c r="E152" s="6">
        <f t="shared" si="4"/>
        <v>3.7154003343860299E-2</v>
      </c>
      <c r="F152" s="7">
        <f t="shared" si="5"/>
        <v>1.9196356760871901E-2</v>
      </c>
      <c r="G152" s="9">
        <v>1.9196356760871901E-2</v>
      </c>
    </row>
    <row r="153" spans="1:7">
      <c r="B153" s="4" t="s">
        <v>15</v>
      </c>
      <c r="C153" s="5">
        <f>RawData!D154</f>
        <v>4880</v>
      </c>
      <c r="D153" s="5">
        <f>RawData!H154</f>
        <v>2</v>
      </c>
      <c r="E153" s="6">
        <f t="shared" si="4"/>
        <v>4.0983606557377046E-2</v>
      </c>
      <c r="F153" s="7">
        <f t="shared" si="5"/>
        <v>3.6126992101647902E-2</v>
      </c>
      <c r="G153" s="9">
        <v>3.6126992101647902E-2</v>
      </c>
    </row>
    <row r="154" spans="1:7">
      <c r="B154" s="4" t="s">
        <v>16</v>
      </c>
      <c r="C154" s="5">
        <f>RawData!D155</f>
        <v>4954</v>
      </c>
      <c r="D154" s="5">
        <f>RawData!H155</f>
        <v>9</v>
      </c>
      <c r="E154" s="6">
        <f t="shared" si="4"/>
        <v>0.18167137666532096</v>
      </c>
      <c r="F154" s="7">
        <f t="shared" si="5"/>
        <v>0.177279108253416</v>
      </c>
      <c r="G154" s="9">
        <v>0.177279108253416</v>
      </c>
    </row>
    <row r="155" spans="1:7">
      <c r="B155" s="4" t="s">
        <v>17</v>
      </c>
      <c r="C155" s="5">
        <f>RawData!D156</f>
        <v>5073</v>
      </c>
      <c r="D155" s="5">
        <f>RawData!H156</f>
        <v>1</v>
      </c>
      <c r="E155" s="6">
        <f t="shared" si="4"/>
        <v>1.9712201852946976E-2</v>
      </c>
      <c r="F155" s="7">
        <f t="shared" si="5"/>
        <v>2.2655854155973501E-2</v>
      </c>
      <c r="G155" s="9">
        <v>2.2655854155973501E-2</v>
      </c>
    </row>
    <row r="156" spans="1:7">
      <c r="B156" s="4" t="s">
        <v>18</v>
      </c>
      <c r="C156" s="5">
        <f>RawData!D157</f>
        <v>4951</v>
      </c>
      <c r="D156" s="5">
        <f>RawData!H157</f>
        <v>0</v>
      </c>
      <c r="E156" s="6">
        <f t="shared" si="4"/>
        <v>0</v>
      </c>
      <c r="F156" s="7">
        <f t="shared" si="5"/>
        <v>3.17344832118508E-3</v>
      </c>
      <c r="G156" s="9">
        <v>3.17344832118508E-3</v>
      </c>
    </row>
    <row r="157" spans="1:7">
      <c r="B157" s="4" t="s">
        <v>19</v>
      </c>
      <c r="C157" s="5">
        <f>RawData!D158</f>
        <v>4910</v>
      </c>
      <c r="D157" s="5">
        <f>RawData!H158</f>
        <v>0</v>
      </c>
      <c r="E157" s="6">
        <f t="shared" si="4"/>
        <v>0</v>
      </c>
      <c r="F157" s="7">
        <f t="shared" si="5"/>
        <v>7.8280906974092304E-3</v>
      </c>
      <c r="G157" s="9">
        <v>7.8280906974092304E-3</v>
      </c>
    </row>
    <row r="158" spans="1:7">
      <c r="A158" s="4">
        <v>2000</v>
      </c>
      <c r="B158" s="4" t="s">
        <v>8</v>
      </c>
      <c r="C158" s="5">
        <f>RawData!D159</f>
        <v>4821</v>
      </c>
      <c r="D158" s="5">
        <f>RawData!H159</f>
        <v>1</v>
      </c>
      <c r="E158" s="6">
        <f t="shared" si="4"/>
        <v>2.0742584526031942E-2</v>
      </c>
      <c r="F158" s="7">
        <f t="shared" si="5"/>
        <v>2.3528690327986601E-2</v>
      </c>
      <c r="G158" s="9">
        <v>2.3528690327986601E-2</v>
      </c>
    </row>
    <row r="159" spans="1:7">
      <c r="B159" s="4" t="s">
        <v>9</v>
      </c>
      <c r="C159" s="5">
        <f>RawData!D160</f>
        <v>4949</v>
      </c>
      <c r="D159" s="5">
        <f>RawData!H160</f>
        <v>0</v>
      </c>
      <c r="E159" s="6">
        <f t="shared" si="4"/>
        <v>0</v>
      </c>
      <c r="F159" s="7">
        <f t="shared" si="5"/>
        <v>1.2330781074462499E-2</v>
      </c>
      <c r="G159" s="9">
        <v>1.2330781074462499E-2</v>
      </c>
    </row>
    <row r="160" spans="1:7">
      <c r="B160" s="4" t="s">
        <v>10</v>
      </c>
      <c r="C160" s="5">
        <f>RawData!D161</f>
        <v>5238</v>
      </c>
      <c r="D160" s="5">
        <f>RawData!H161</f>
        <v>0</v>
      </c>
      <c r="E160" s="6">
        <f t="shared" si="4"/>
        <v>0</v>
      </c>
      <c r="F160" s="7">
        <f t="shared" si="5"/>
        <v>1.3651974770037499E-3</v>
      </c>
      <c r="G160" s="9">
        <v>1.3651974770037499E-3</v>
      </c>
    </row>
    <row r="161" spans="1:7">
      <c r="B161" s="4" t="s">
        <v>11</v>
      </c>
      <c r="C161" s="5">
        <f>RawData!D162</f>
        <v>5162</v>
      </c>
      <c r="D161" s="5">
        <f>RawData!H162</f>
        <v>1</v>
      </c>
      <c r="E161" s="6">
        <f t="shared" si="4"/>
        <v>1.9372336303758234E-2</v>
      </c>
      <c r="F161" s="7">
        <f t="shared" si="5"/>
        <v>2.2829685430453099E-2</v>
      </c>
      <c r="G161" s="9">
        <v>2.2829685430453099E-2</v>
      </c>
    </row>
    <row r="162" spans="1:7">
      <c r="B162" s="4" t="s">
        <v>12</v>
      </c>
      <c r="C162" s="5">
        <f>RawData!D163</f>
        <v>5119</v>
      </c>
      <c r="D162" s="5">
        <f>RawData!H163</f>
        <v>0</v>
      </c>
      <c r="E162" s="6">
        <f t="shared" si="4"/>
        <v>0</v>
      </c>
      <c r="F162" s="7">
        <f t="shared" si="5"/>
        <v>8.1681641464231205E-3</v>
      </c>
      <c r="G162" s="9">
        <v>8.1681641464231205E-3</v>
      </c>
    </row>
    <row r="163" spans="1:7">
      <c r="B163" s="4" t="s">
        <v>13</v>
      </c>
      <c r="C163" s="5">
        <f>RawData!D164</f>
        <v>5359</v>
      </c>
      <c r="D163" s="5">
        <f>RawData!H164</f>
        <v>0</v>
      </c>
      <c r="E163" s="6">
        <f t="shared" si="4"/>
        <v>0</v>
      </c>
      <c r="F163" s="7">
        <f t="shared" si="5"/>
        <v>-1.42515958283847E-3</v>
      </c>
      <c r="G163" s="9">
        <v>-1.42515958283847E-3</v>
      </c>
    </row>
    <row r="164" spans="1:7">
      <c r="B164" s="4" t="s">
        <v>14</v>
      </c>
      <c r="C164" s="5">
        <f>RawData!D165</f>
        <v>5256</v>
      </c>
      <c r="D164" s="5">
        <f>RawData!H165</f>
        <v>0</v>
      </c>
      <c r="E164" s="6">
        <f t="shared" si="4"/>
        <v>0</v>
      </c>
      <c r="F164" s="7">
        <f t="shared" si="5"/>
        <v>-1.23821162166652E-2</v>
      </c>
      <c r="G164" s="9">
        <v>-1.23821162166652E-2</v>
      </c>
    </row>
    <row r="165" spans="1:7">
      <c r="B165" s="4" t="s">
        <v>15</v>
      </c>
      <c r="C165" s="5">
        <f>RawData!D166</f>
        <v>4925</v>
      </c>
      <c r="D165" s="5">
        <f>RawData!H166</f>
        <v>1</v>
      </c>
      <c r="E165" s="6">
        <f t="shared" si="4"/>
        <v>2.030456852791878E-2</v>
      </c>
      <c r="F165" s="7">
        <f t="shared" si="5"/>
        <v>1.53440444722081E-2</v>
      </c>
      <c r="G165" s="9">
        <v>1.53440444722081E-2</v>
      </c>
    </row>
    <row r="166" spans="1:7">
      <c r="B166" s="4" t="s">
        <v>16</v>
      </c>
      <c r="C166" s="5">
        <f>RawData!D167</f>
        <v>5015</v>
      </c>
      <c r="D166" s="5">
        <f>RawData!H167</f>
        <v>5</v>
      </c>
      <c r="E166" s="6">
        <f t="shared" si="4"/>
        <v>9.970089730807577E-2</v>
      </c>
      <c r="F166" s="7">
        <f t="shared" si="5"/>
        <v>9.3955948298229799E-2</v>
      </c>
      <c r="G166" s="9">
        <v>9.3955948298229799E-2</v>
      </c>
    </row>
    <row r="167" spans="1:7">
      <c r="B167" s="4" t="s">
        <v>17</v>
      </c>
      <c r="C167" s="5">
        <f>RawData!D168</f>
        <v>5116</v>
      </c>
      <c r="D167" s="5">
        <f>RawData!H168</f>
        <v>3</v>
      </c>
      <c r="E167" s="6">
        <f t="shared" si="4"/>
        <v>5.8639562157935893E-2</v>
      </c>
      <c r="F167" s="7">
        <f t="shared" si="5"/>
        <v>6.0606655458881997E-2</v>
      </c>
      <c r="G167" s="9">
        <v>6.0606655458881997E-2</v>
      </c>
    </row>
    <row r="168" spans="1:7">
      <c r="B168" s="4" t="s">
        <v>18</v>
      </c>
      <c r="C168" s="5">
        <f>RawData!D169</f>
        <v>5020</v>
      </c>
      <c r="D168" s="5">
        <f>RawData!H169</f>
        <v>2</v>
      </c>
      <c r="E168" s="6">
        <f t="shared" si="4"/>
        <v>3.9840637450199202E-2</v>
      </c>
      <c r="F168" s="7">
        <f t="shared" si="5"/>
        <v>4.4911758578542599E-2</v>
      </c>
      <c r="G168" s="9">
        <v>4.4911758578542599E-2</v>
      </c>
    </row>
    <row r="169" spans="1:7">
      <c r="B169" s="4" t="s">
        <v>19</v>
      </c>
      <c r="C169" s="5">
        <f>RawData!D170</f>
        <v>4979</v>
      </c>
      <c r="D169" s="5">
        <f>RawData!H170</f>
        <v>0</v>
      </c>
      <c r="E169" s="6">
        <f t="shared" si="4"/>
        <v>0</v>
      </c>
      <c r="F169" s="7">
        <f t="shared" si="5"/>
        <v>7.4200715531280298E-3</v>
      </c>
      <c r="G169" s="9">
        <v>7.4200715531280298E-3</v>
      </c>
    </row>
    <row r="170" spans="1:7">
      <c r="A170" s="4">
        <v>2001</v>
      </c>
      <c r="B170" s="4" t="s">
        <v>8</v>
      </c>
      <c r="C170" s="5">
        <f>RawData!D171</f>
        <v>4821</v>
      </c>
      <c r="D170" s="5">
        <f>RawData!H171</f>
        <v>0</v>
      </c>
      <c r="E170" s="6">
        <f t="shared" si="4"/>
        <v>0</v>
      </c>
      <c r="F170" s="7">
        <f t="shared" si="5"/>
        <v>2.9008510810918601E-3</v>
      </c>
      <c r="G170" s="9">
        <v>2.9008510810918601E-3</v>
      </c>
    </row>
    <row r="171" spans="1:7">
      <c r="B171" s="4" t="s">
        <v>9</v>
      </c>
      <c r="C171" s="5">
        <f>RawData!D172</f>
        <v>4730</v>
      </c>
      <c r="D171" s="5">
        <f>RawData!H172</f>
        <v>2</v>
      </c>
      <c r="E171" s="6">
        <f t="shared" si="4"/>
        <v>4.2283298097251586E-2</v>
      </c>
      <c r="F171" s="7">
        <f t="shared" si="5"/>
        <v>3.2818263359231201E-2</v>
      </c>
      <c r="G171" s="9">
        <v>3.2818263359231201E-2</v>
      </c>
    </row>
    <row r="172" spans="1:7">
      <c r="B172" s="4" t="s">
        <v>10</v>
      </c>
      <c r="C172" s="5">
        <f>RawData!D173</f>
        <v>5358</v>
      </c>
      <c r="D172" s="5">
        <f>RawData!H173</f>
        <v>1</v>
      </c>
      <c r="E172" s="6">
        <f t="shared" si="4"/>
        <v>1.8663680477790219E-2</v>
      </c>
      <c r="F172" s="7">
        <f t="shared" si="5"/>
        <v>1.6423814672600699E-2</v>
      </c>
      <c r="G172" s="9">
        <v>1.6423814672600699E-2</v>
      </c>
    </row>
    <row r="173" spans="1:7">
      <c r="B173" s="4" t="s">
        <v>11</v>
      </c>
      <c r="C173" s="5">
        <f>RawData!D174</f>
        <v>5006</v>
      </c>
      <c r="D173" s="5">
        <f>RawData!H174</f>
        <v>0</v>
      </c>
      <c r="E173" s="6">
        <f t="shared" si="4"/>
        <v>0</v>
      </c>
      <c r="F173" s="7">
        <f t="shared" si="5"/>
        <v>4.0650950581327698E-3</v>
      </c>
      <c r="G173" s="9">
        <v>4.0650950581327698E-3</v>
      </c>
    </row>
    <row r="174" spans="1:7">
      <c r="B174" s="4" t="s">
        <v>12</v>
      </c>
      <c r="C174" s="5">
        <f>RawData!D175</f>
        <v>5183</v>
      </c>
      <c r="D174" s="5">
        <f>RawData!H175</f>
        <v>0</v>
      </c>
      <c r="E174" s="6">
        <f t="shared" si="4"/>
        <v>0</v>
      </c>
      <c r="F174" s="7">
        <f t="shared" si="5"/>
        <v>7.6379268747399096E-3</v>
      </c>
      <c r="G174" s="9">
        <v>7.6379268747399096E-3</v>
      </c>
    </row>
    <row r="175" spans="1:7">
      <c r="B175" s="4" t="s">
        <v>13</v>
      </c>
      <c r="C175" s="5">
        <f>RawData!D176</f>
        <v>5178</v>
      </c>
      <c r="D175" s="5">
        <f>RawData!H176</f>
        <v>1</v>
      </c>
      <c r="E175" s="6">
        <f t="shared" si="4"/>
        <v>1.9312475859405175E-2</v>
      </c>
      <c r="F175" s="7">
        <f t="shared" si="5"/>
        <v>1.48201104513912E-2</v>
      </c>
      <c r="G175" s="9">
        <v>1.48201104513912E-2</v>
      </c>
    </row>
    <row r="176" spans="1:7">
      <c r="B176" s="4" t="s">
        <v>14</v>
      </c>
      <c r="C176" s="5">
        <f>RawData!D177</f>
        <v>5416</v>
      </c>
      <c r="D176" s="5">
        <f>RawData!H177</f>
        <v>0</v>
      </c>
      <c r="E176" s="6">
        <f t="shared" si="4"/>
        <v>0</v>
      </c>
      <c r="F176" s="7">
        <f t="shared" si="5"/>
        <v>-6.7864541044621602E-3</v>
      </c>
      <c r="G176" s="9">
        <v>-6.7864541044621602E-3</v>
      </c>
    </row>
    <row r="177" spans="1:7">
      <c r="B177" s="4" t="s">
        <v>15</v>
      </c>
      <c r="C177" s="5">
        <f>RawData!D178</f>
        <v>4868</v>
      </c>
      <c r="D177" s="5">
        <f>RawData!H178</f>
        <v>1</v>
      </c>
      <c r="E177" s="6">
        <f t="shared" si="4"/>
        <v>2.0542317173377157E-2</v>
      </c>
      <c r="F177" s="7">
        <f t="shared" si="5"/>
        <v>1.8102937728883599E-2</v>
      </c>
      <c r="G177" s="9">
        <v>1.8102937728883599E-2</v>
      </c>
    </row>
    <row r="178" spans="1:7">
      <c r="B178" s="4" t="s">
        <v>16</v>
      </c>
      <c r="C178" s="5">
        <f>RawData!D179</f>
        <v>4828</v>
      </c>
      <c r="D178" s="5">
        <f>RawData!H179</f>
        <v>4</v>
      </c>
      <c r="E178" s="6">
        <f t="shared" si="4"/>
        <v>8.2850041425020712E-2</v>
      </c>
      <c r="F178" s="7">
        <f t="shared" si="5"/>
        <v>7.4845917738203899E-2</v>
      </c>
      <c r="G178" s="9">
        <v>7.4845917738203899E-2</v>
      </c>
    </row>
    <row r="179" spans="1:7">
      <c r="B179" s="4" t="s">
        <v>17</v>
      </c>
      <c r="C179" s="5">
        <f>RawData!D180</f>
        <v>5320</v>
      </c>
      <c r="D179" s="5">
        <f>RawData!H180</f>
        <v>0</v>
      </c>
      <c r="E179" s="6">
        <f t="shared" si="4"/>
        <v>0</v>
      </c>
      <c r="F179" s="7">
        <f t="shared" si="5"/>
        <v>5.3945116031124804E-4</v>
      </c>
      <c r="G179" s="9">
        <v>5.3945116031124804E-4</v>
      </c>
    </row>
    <row r="180" spans="1:7">
      <c r="B180" s="4" t="s">
        <v>18</v>
      </c>
      <c r="C180" s="5">
        <f>RawData!D181</f>
        <v>4970</v>
      </c>
      <c r="D180" s="5">
        <f>RawData!H181</f>
        <v>0</v>
      </c>
      <c r="E180" s="6">
        <f t="shared" si="4"/>
        <v>0</v>
      </c>
      <c r="F180" s="7">
        <f t="shared" si="5"/>
        <v>4.8639054318751597E-3</v>
      </c>
      <c r="G180" s="9">
        <v>4.8639054318751597E-3</v>
      </c>
    </row>
    <row r="181" spans="1:7">
      <c r="B181" s="4" t="s">
        <v>19</v>
      </c>
      <c r="C181" s="5">
        <f>RawData!D182</f>
        <v>4862</v>
      </c>
      <c r="D181" s="5">
        <f>RawData!H182</f>
        <v>0</v>
      </c>
      <c r="E181" s="6">
        <f t="shared" si="4"/>
        <v>0</v>
      </c>
      <c r="F181" s="7">
        <f t="shared" si="5"/>
        <v>6.5328037829559798E-3</v>
      </c>
      <c r="G181" s="9">
        <v>6.5328037829559798E-3</v>
      </c>
    </row>
    <row r="182" spans="1:7">
      <c r="A182" s="4">
        <v>2002</v>
      </c>
      <c r="B182" s="4" t="s">
        <v>8</v>
      </c>
      <c r="C182" s="5">
        <f>RawData!D183</f>
        <v>4717</v>
      </c>
      <c r="D182" s="5">
        <f>RawData!H183</f>
        <v>0</v>
      </c>
      <c r="E182" s="6">
        <f t="shared" si="4"/>
        <v>0</v>
      </c>
      <c r="F182" s="7">
        <f t="shared" si="5"/>
        <v>2.8187647944089601E-3</v>
      </c>
      <c r="G182" s="9">
        <v>2.8187647944089601E-3</v>
      </c>
    </row>
    <row r="183" spans="1:7">
      <c r="B183" s="4" t="s">
        <v>9</v>
      </c>
      <c r="C183" s="5">
        <f>RawData!D184</f>
        <v>4566</v>
      </c>
      <c r="D183" s="5">
        <f>RawData!H184</f>
        <v>0</v>
      </c>
      <c r="E183" s="6">
        <f t="shared" si="4"/>
        <v>0</v>
      </c>
      <c r="F183" s="7">
        <f t="shared" si="5"/>
        <v>-7.4423869019907603E-3</v>
      </c>
      <c r="G183" s="9">
        <v>-7.4423869019907603E-3</v>
      </c>
    </row>
    <row r="184" spans="1:7">
      <c r="B184" s="4" t="s">
        <v>10</v>
      </c>
      <c r="C184" s="5">
        <f>RawData!D185</f>
        <v>4995</v>
      </c>
      <c r="D184" s="5">
        <f>RawData!H185</f>
        <v>1</v>
      </c>
      <c r="E184" s="6">
        <f t="shared" si="4"/>
        <v>2.002002002002002E-2</v>
      </c>
      <c r="F184" s="7">
        <f t="shared" si="5"/>
        <v>1.5799454827304601E-2</v>
      </c>
      <c r="G184" s="9">
        <v>1.5799454827304601E-2</v>
      </c>
    </row>
    <row r="185" spans="1:7">
      <c r="B185" s="4" t="s">
        <v>11</v>
      </c>
      <c r="C185" s="5">
        <f>RawData!D186</f>
        <v>4678</v>
      </c>
      <c r="D185" s="5">
        <f>RawData!H186</f>
        <v>0</v>
      </c>
      <c r="E185" s="6">
        <f t="shared" si="4"/>
        <v>0</v>
      </c>
      <c r="F185" s="7">
        <f t="shared" si="5"/>
        <v>5.0322083080525503E-3</v>
      </c>
      <c r="G185" s="9">
        <v>5.0322083080525503E-3</v>
      </c>
    </row>
    <row r="186" spans="1:7">
      <c r="B186" s="4" t="s">
        <v>12</v>
      </c>
      <c r="C186" s="5">
        <f>RawData!D187</f>
        <v>4953</v>
      </c>
      <c r="D186" s="5">
        <f>RawData!H187</f>
        <v>0</v>
      </c>
      <c r="E186" s="6">
        <f t="shared" si="4"/>
        <v>0</v>
      </c>
      <c r="F186" s="7">
        <f t="shared" si="5"/>
        <v>7.5298459293586997E-3</v>
      </c>
      <c r="G186" s="9">
        <v>7.5298459293586997E-3</v>
      </c>
    </row>
    <row r="187" spans="1:7">
      <c r="B187" s="4" t="s">
        <v>13</v>
      </c>
      <c r="C187" s="5">
        <f>RawData!D188</f>
        <v>4697</v>
      </c>
      <c r="D187" s="5">
        <f>RawData!H188</f>
        <v>3</v>
      </c>
      <c r="E187" s="6">
        <f t="shared" si="4"/>
        <v>6.3870555673834359E-2</v>
      </c>
      <c r="F187" s="7">
        <f t="shared" si="5"/>
        <v>5.70905854619509E-2</v>
      </c>
      <c r="G187" s="9">
        <v>5.70905854619509E-2</v>
      </c>
    </row>
    <row r="188" spans="1:7">
      <c r="B188" s="4" t="s">
        <v>14</v>
      </c>
      <c r="C188" s="5">
        <f>RawData!D189</f>
        <v>5122</v>
      </c>
      <c r="D188" s="5">
        <f>RawData!H189</f>
        <v>2</v>
      </c>
      <c r="E188" s="6">
        <f t="shared" si="4"/>
        <v>3.9047247169074581E-2</v>
      </c>
      <c r="F188" s="7">
        <f t="shared" si="5"/>
        <v>3.50109617233407E-2</v>
      </c>
      <c r="G188" s="9">
        <v>3.50109617233407E-2</v>
      </c>
    </row>
    <row r="189" spans="1:7">
      <c r="B189" s="4" t="s">
        <v>15</v>
      </c>
      <c r="C189" s="5">
        <f>RawData!D190</f>
        <v>4979</v>
      </c>
      <c r="D189" s="5">
        <f>RawData!H190</f>
        <v>0</v>
      </c>
      <c r="E189" s="6">
        <f t="shared" si="4"/>
        <v>0</v>
      </c>
      <c r="F189" s="7">
        <f t="shared" si="5"/>
        <v>1.14935234128151E-3</v>
      </c>
      <c r="G189" s="9">
        <v>1.14935234128151E-3</v>
      </c>
    </row>
    <row r="190" spans="1:7">
      <c r="B190" s="4" t="s">
        <v>16</v>
      </c>
      <c r="C190" s="5">
        <f>RawData!D191</f>
        <v>4818</v>
      </c>
      <c r="D190" s="5">
        <f>RawData!H191</f>
        <v>1</v>
      </c>
      <c r="E190" s="6">
        <f t="shared" si="4"/>
        <v>2.0755500207555001E-2</v>
      </c>
      <c r="F190" s="7">
        <f t="shared" si="5"/>
        <v>1.0730803793911101E-2</v>
      </c>
      <c r="G190" s="9">
        <v>1.0730803793911101E-2</v>
      </c>
    </row>
    <row r="191" spans="1:7">
      <c r="B191" s="4" t="s">
        <v>17</v>
      </c>
      <c r="C191" s="5">
        <f>RawData!D192</f>
        <v>5105</v>
      </c>
      <c r="D191" s="5">
        <f>RawData!H192</f>
        <v>0</v>
      </c>
      <c r="E191" s="6">
        <f t="shared" si="4"/>
        <v>0</v>
      </c>
      <c r="F191" s="7">
        <f t="shared" si="5"/>
        <v>-3.7309664217260302E-4</v>
      </c>
      <c r="G191" s="9">
        <v>-3.7309664217260302E-4</v>
      </c>
    </row>
    <row r="192" spans="1:7">
      <c r="B192" s="4" t="s">
        <v>18</v>
      </c>
      <c r="C192" s="5">
        <f>RawData!D193</f>
        <v>5078</v>
      </c>
      <c r="D192" s="5">
        <f>RawData!H193</f>
        <v>0</v>
      </c>
      <c r="E192" s="6">
        <f t="shared" si="4"/>
        <v>0</v>
      </c>
      <c r="F192" s="7">
        <f t="shared" si="5"/>
        <v>3.8723118026708901E-3</v>
      </c>
      <c r="G192" s="9">
        <v>3.8723118026708901E-3</v>
      </c>
    </row>
    <row r="193" spans="1:7">
      <c r="B193" s="4" t="s">
        <v>19</v>
      </c>
      <c r="C193" s="5">
        <f>RawData!D194</f>
        <v>4726</v>
      </c>
      <c r="D193" s="5">
        <f>RawData!H194</f>
        <v>0</v>
      </c>
      <c r="E193" s="6">
        <f t="shared" si="4"/>
        <v>0</v>
      </c>
      <c r="F193" s="7">
        <f t="shared" si="5"/>
        <v>4.5164675785268997E-3</v>
      </c>
      <c r="G193" s="9">
        <v>4.5164675785268997E-3</v>
      </c>
    </row>
    <row r="194" spans="1:7">
      <c r="A194" s="4">
        <v>2003</v>
      </c>
      <c r="B194" s="4" t="s">
        <v>8</v>
      </c>
      <c r="C194" s="5">
        <f>RawData!D195</f>
        <v>4827</v>
      </c>
      <c r="D194" s="5">
        <f>RawData!H195</f>
        <v>0</v>
      </c>
      <c r="E194" s="6">
        <f t="shared" si="4"/>
        <v>0</v>
      </c>
      <c r="F194" s="7">
        <f t="shared" si="5"/>
        <v>1.0455540894189299E-3</v>
      </c>
      <c r="G194" s="9">
        <v>1.0455540894189299E-3</v>
      </c>
    </row>
    <row r="195" spans="1:7">
      <c r="B195" s="4" t="s">
        <v>9</v>
      </c>
      <c r="C195" s="5">
        <f>RawData!D196</f>
        <v>4492</v>
      </c>
      <c r="D195" s="5">
        <f>RawData!H196</f>
        <v>3</v>
      </c>
      <c r="E195" s="6">
        <f t="shared" ref="E195:E258" si="6">D195/C195*100</f>
        <v>6.678539626001781E-2</v>
      </c>
      <c r="F195" s="7">
        <f t="shared" ref="F195:F233" si="7">G195</f>
        <v>6.3608563669001694E-2</v>
      </c>
      <c r="G195" s="9">
        <v>6.3608563669001694E-2</v>
      </c>
    </row>
    <row r="196" spans="1:7">
      <c r="B196" s="4" t="s">
        <v>10</v>
      </c>
      <c r="C196" s="5">
        <f>RawData!D197</f>
        <v>5044</v>
      </c>
      <c r="D196" s="5">
        <f>RawData!H197</f>
        <v>1</v>
      </c>
      <c r="E196" s="6">
        <f t="shared" si="6"/>
        <v>1.9825535289452814E-2</v>
      </c>
      <c r="F196" s="7">
        <f t="shared" si="7"/>
        <v>1.5712548008343302E-2</v>
      </c>
      <c r="G196" s="9">
        <v>1.5712548008343302E-2</v>
      </c>
    </row>
    <row r="197" spans="1:7">
      <c r="B197" s="4" t="s">
        <v>11</v>
      </c>
      <c r="C197" s="5">
        <f>RawData!D198</f>
        <v>4834</v>
      </c>
      <c r="D197" s="5">
        <f>RawData!H198</f>
        <v>0</v>
      </c>
      <c r="E197" s="6">
        <f t="shared" si="6"/>
        <v>0</v>
      </c>
      <c r="F197" s="7">
        <f t="shared" si="7"/>
        <v>5.4845651542761303E-3</v>
      </c>
      <c r="G197" s="9">
        <v>5.4845651542761303E-3</v>
      </c>
    </row>
    <row r="198" spans="1:7">
      <c r="B198" s="4" t="s">
        <v>12</v>
      </c>
      <c r="C198" s="5">
        <f>RawData!D199</f>
        <v>5064</v>
      </c>
      <c r="D198" s="5">
        <f>RawData!H199</f>
        <v>0</v>
      </c>
      <c r="E198" s="6">
        <f t="shared" si="6"/>
        <v>0</v>
      </c>
      <c r="F198" s="7">
        <f t="shared" si="7"/>
        <v>6.3963235186801897E-3</v>
      </c>
      <c r="G198" s="9">
        <v>6.3963235186801897E-3</v>
      </c>
    </row>
    <row r="199" spans="1:7">
      <c r="B199" s="4" t="s">
        <v>13</v>
      </c>
      <c r="C199" s="5">
        <f>RawData!D200</f>
        <v>4843</v>
      </c>
      <c r="D199" s="5">
        <f>RawData!H200</f>
        <v>1</v>
      </c>
      <c r="E199" s="6">
        <f t="shared" si="6"/>
        <v>2.0648358455502787E-2</v>
      </c>
      <c r="F199" s="7">
        <f t="shared" si="7"/>
        <v>1.26232670181769E-2</v>
      </c>
      <c r="G199" s="9">
        <v>1.26232670181769E-2</v>
      </c>
    </row>
    <row r="200" spans="1:7">
      <c r="B200" s="4" t="s">
        <v>14</v>
      </c>
      <c r="C200" s="5">
        <f>RawData!D201</f>
        <v>5234</v>
      </c>
      <c r="D200" s="5">
        <f>RawData!H201</f>
        <v>3</v>
      </c>
      <c r="E200" s="6">
        <f t="shared" si="6"/>
        <v>5.7317539166985093E-2</v>
      </c>
      <c r="F200" s="7">
        <f t="shared" si="7"/>
        <v>5.3695560449796502E-2</v>
      </c>
      <c r="G200" s="9">
        <v>5.3695560449796502E-2</v>
      </c>
    </row>
    <row r="201" spans="1:7">
      <c r="B201" s="4" t="s">
        <v>15</v>
      </c>
      <c r="C201" s="5">
        <f>RawData!D202</f>
        <v>4872</v>
      </c>
      <c r="D201" s="5">
        <f>RawData!H202</f>
        <v>0</v>
      </c>
      <c r="E201" s="6">
        <f t="shared" si="6"/>
        <v>0</v>
      </c>
      <c r="F201" s="7">
        <f t="shared" si="7"/>
        <v>4.3769036450499203E-3</v>
      </c>
      <c r="G201" s="9">
        <v>4.3769036450499203E-3</v>
      </c>
    </row>
    <row r="202" spans="1:7">
      <c r="B202" s="4" t="s">
        <v>16</v>
      </c>
      <c r="C202" s="5">
        <f>RawData!D203</f>
        <v>4817</v>
      </c>
      <c r="D202" s="5">
        <f>RawData!H203</f>
        <v>2</v>
      </c>
      <c r="E202" s="6">
        <f t="shared" si="6"/>
        <v>4.1519618019514225E-2</v>
      </c>
      <c r="F202" s="7">
        <f t="shared" si="7"/>
        <v>3.1574632850436803E-2</v>
      </c>
      <c r="G202" s="9">
        <v>3.1574632850436803E-2</v>
      </c>
    </row>
    <row r="203" spans="1:7">
      <c r="B203" s="4" t="s">
        <v>17</v>
      </c>
      <c r="C203" s="5">
        <f>RawData!D204</f>
        <v>5105</v>
      </c>
      <c r="D203" s="5">
        <f>RawData!H204</f>
        <v>5</v>
      </c>
      <c r="E203" s="6">
        <f t="shared" si="6"/>
        <v>9.7943192948090105E-2</v>
      </c>
      <c r="F203" s="7">
        <f t="shared" si="7"/>
        <v>9.6828980543808202E-2</v>
      </c>
      <c r="G203" s="9">
        <v>9.6828980543808202E-2</v>
      </c>
    </row>
    <row r="204" spans="1:7">
      <c r="B204" s="4" t="s">
        <v>18</v>
      </c>
      <c r="C204" s="5">
        <f>RawData!D205</f>
        <v>4917</v>
      </c>
      <c r="D204" s="5">
        <f>RawData!H205</f>
        <v>2</v>
      </c>
      <c r="E204" s="6">
        <f t="shared" si="6"/>
        <v>4.0675208460443361E-2</v>
      </c>
      <c r="F204" s="7">
        <f t="shared" si="7"/>
        <v>4.3349548420014698E-2</v>
      </c>
      <c r="G204" s="9">
        <v>4.3349548420014698E-2</v>
      </c>
    </row>
    <row r="205" spans="1:7">
      <c r="B205" s="4" t="s">
        <v>19</v>
      </c>
      <c r="C205" s="5">
        <f>RawData!D206</f>
        <v>4812</v>
      </c>
      <c r="D205" s="5">
        <f>RawData!H206</f>
        <v>3</v>
      </c>
      <c r="E205" s="6">
        <f t="shared" si="6"/>
        <v>6.2344139650872814E-2</v>
      </c>
      <c r="F205" s="7">
        <f t="shared" si="7"/>
        <v>6.4647090661024503E-2</v>
      </c>
      <c r="G205" s="9">
        <v>6.4647090661024503E-2</v>
      </c>
    </row>
    <row r="206" spans="1:7">
      <c r="A206" s="4">
        <v>2004</v>
      </c>
      <c r="B206" s="4" t="s">
        <v>8</v>
      </c>
      <c r="C206" s="5">
        <f>RawData!D207</f>
        <v>4783</v>
      </c>
      <c r="D206" s="5">
        <f>RawData!H207</f>
        <v>2</v>
      </c>
      <c r="E206" s="6">
        <f t="shared" si="6"/>
        <v>4.1814760610495501E-2</v>
      </c>
      <c r="F206" s="7">
        <f t="shared" si="7"/>
        <v>4.09584951007467E-2</v>
      </c>
      <c r="G206" s="9">
        <v>4.09584951007467E-2</v>
      </c>
    </row>
    <row r="207" spans="1:7">
      <c r="B207" s="4" t="s">
        <v>9</v>
      </c>
      <c r="C207" s="5">
        <f>RawData!D208</f>
        <v>4677</v>
      </c>
      <c r="D207" s="5">
        <f>RawData!H208</f>
        <v>0</v>
      </c>
      <c r="E207" s="6">
        <f t="shared" si="6"/>
        <v>0</v>
      </c>
      <c r="F207" s="7">
        <f t="shared" si="7"/>
        <v>2.2877973411070101E-2</v>
      </c>
      <c r="G207" s="9">
        <v>2.2877973411070101E-2</v>
      </c>
    </row>
    <row r="208" spans="1:7">
      <c r="B208" s="4" t="s">
        <v>10</v>
      </c>
      <c r="C208" s="5">
        <f>RawData!D209</f>
        <v>5010</v>
      </c>
      <c r="D208" s="5">
        <f>RawData!H209</f>
        <v>0</v>
      </c>
      <c r="E208" s="6">
        <f t="shared" si="6"/>
        <v>0</v>
      </c>
      <c r="F208" s="7">
        <f t="shared" si="7"/>
        <v>-2.4583517427182598E-3</v>
      </c>
      <c r="G208" s="9">
        <v>-2.4583517427182598E-3</v>
      </c>
    </row>
    <row r="209" spans="1:7">
      <c r="B209" s="4" t="s">
        <v>11</v>
      </c>
      <c r="C209" s="5">
        <f>RawData!D210</f>
        <v>4844</v>
      </c>
      <c r="D209" s="5">
        <f>RawData!H210</f>
        <v>2</v>
      </c>
      <c r="E209" s="6">
        <f t="shared" si="6"/>
        <v>4.1288191577208914E-2</v>
      </c>
      <c r="F209" s="7">
        <f t="shared" si="7"/>
        <v>4.7545420334525801E-2</v>
      </c>
      <c r="G209" s="9">
        <v>4.7545420334525801E-2</v>
      </c>
    </row>
    <row r="210" spans="1:7">
      <c r="B210" s="4" t="s">
        <v>12</v>
      </c>
      <c r="C210" s="5">
        <f>RawData!D211</f>
        <v>4707</v>
      </c>
      <c r="D210" s="5">
        <f>RawData!H211</f>
        <v>0</v>
      </c>
      <c r="E210" s="6">
        <f t="shared" si="6"/>
        <v>0</v>
      </c>
      <c r="F210" s="7">
        <f t="shared" si="7"/>
        <v>5.71867106984015E-3</v>
      </c>
      <c r="G210" s="9">
        <v>5.71867106984015E-3</v>
      </c>
    </row>
    <row r="211" spans="1:7">
      <c r="B211" s="4" t="s">
        <v>13</v>
      </c>
      <c r="C211" s="5">
        <f>RawData!D212</f>
        <v>4781</v>
      </c>
      <c r="D211" s="5">
        <f>RawData!H212</f>
        <v>0</v>
      </c>
      <c r="E211" s="6">
        <f t="shared" si="6"/>
        <v>0</v>
      </c>
      <c r="F211" s="7">
        <f t="shared" si="7"/>
        <v>-7.6851176465044203E-3</v>
      </c>
      <c r="G211" s="9">
        <v>-7.6851176465044203E-3</v>
      </c>
    </row>
    <row r="212" spans="1:7">
      <c r="B212" s="4" t="s">
        <v>14</v>
      </c>
      <c r="C212" s="5">
        <f>RawData!D213</f>
        <v>5083</v>
      </c>
      <c r="D212" s="5">
        <f>RawData!H213</f>
        <v>0</v>
      </c>
      <c r="E212" s="6">
        <f t="shared" si="6"/>
        <v>0</v>
      </c>
      <c r="F212" s="7">
        <f t="shared" si="7"/>
        <v>-4.6855695358822497E-3</v>
      </c>
      <c r="G212" s="9">
        <v>-4.6855695358822497E-3</v>
      </c>
    </row>
    <row r="213" spans="1:7">
      <c r="B213" s="4" t="s">
        <v>15</v>
      </c>
      <c r="C213" s="5">
        <f>RawData!D214</f>
        <v>4511</v>
      </c>
      <c r="D213" s="5">
        <f>RawData!H214</f>
        <v>0</v>
      </c>
      <c r="E213" s="6">
        <f t="shared" si="6"/>
        <v>0</v>
      </c>
      <c r="F213" s="7">
        <f t="shared" si="7"/>
        <v>5.8056622253420198E-3</v>
      </c>
      <c r="G213" s="9">
        <v>5.8056622253420198E-3</v>
      </c>
    </row>
    <row r="214" spans="1:7">
      <c r="B214" s="4" t="s">
        <v>16</v>
      </c>
      <c r="C214" s="5">
        <f>RawData!D215</f>
        <v>4561</v>
      </c>
      <c r="D214" s="5">
        <f>RawData!H215</f>
        <v>0</v>
      </c>
      <c r="E214" s="6">
        <f t="shared" si="6"/>
        <v>0</v>
      </c>
      <c r="F214" s="7">
        <f t="shared" si="7"/>
        <v>-9.6975072628054798E-3</v>
      </c>
      <c r="G214" s="9">
        <v>-9.6975072628054798E-3</v>
      </c>
    </row>
    <row r="215" spans="1:7">
      <c r="B215" s="4" t="s">
        <v>17</v>
      </c>
      <c r="C215" s="5">
        <f>RawData!D216</f>
        <v>4761</v>
      </c>
      <c r="D215" s="5">
        <f>RawData!H216</f>
        <v>1</v>
      </c>
      <c r="E215" s="6">
        <f t="shared" si="6"/>
        <v>2.1003990758244065E-2</v>
      </c>
      <c r="F215" s="7">
        <f t="shared" si="7"/>
        <v>1.9011592940992399E-2</v>
      </c>
      <c r="G215" s="9">
        <v>1.9011592940992399E-2</v>
      </c>
    </row>
    <row r="216" spans="1:7">
      <c r="B216" s="4" t="s">
        <v>18</v>
      </c>
      <c r="C216" s="5">
        <f>RawData!D217</f>
        <v>4794</v>
      </c>
      <c r="D216" s="5">
        <f>RawData!H217</f>
        <v>2</v>
      </c>
      <c r="E216" s="6">
        <f t="shared" si="6"/>
        <v>4.1718815185648725E-2</v>
      </c>
      <c r="F216" s="7">
        <f t="shared" si="7"/>
        <v>4.3947160113129401E-2</v>
      </c>
      <c r="G216" s="9">
        <v>4.3947160113129401E-2</v>
      </c>
    </row>
    <row r="217" spans="1:7">
      <c r="B217" s="4" t="s">
        <v>19</v>
      </c>
      <c r="C217" s="5">
        <f>RawData!D218</f>
        <v>4588</v>
      </c>
      <c r="D217" s="5">
        <f>RawData!H218</f>
        <v>0</v>
      </c>
      <c r="E217" s="6">
        <f t="shared" si="6"/>
        <v>0</v>
      </c>
      <c r="F217" s="7">
        <f t="shared" si="7"/>
        <v>5.2137514121695797E-4</v>
      </c>
      <c r="G217" s="9">
        <v>5.2137514121695797E-4</v>
      </c>
    </row>
    <row r="218" spans="1:7">
      <c r="A218" s="4">
        <v>2005</v>
      </c>
      <c r="B218" s="4" t="s">
        <v>8</v>
      </c>
      <c r="C218" s="5">
        <f>RawData!D219</f>
        <v>4881</v>
      </c>
      <c r="D218" s="5">
        <f>RawData!H219</f>
        <v>1</v>
      </c>
      <c r="E218" s="6">
        <f t="shared" si="6"/>
        <v>2.0487604998975621E-2</v>
      </c>
      <c r="F218" s="7">
        <f t="shared" si="7"/>
        <v>1.7681963797333399E-2</v>
      </c>
      <c r="G218" s="9">
        <v>1.7681963797333399E-2</v>
      </c>
    </row>
    <row r="219" spans="1:7">
      <c r="B219" s="4" t="s">
        <v>9</v>
      </c>
      <c r="C219" s="5">
        <f>RawData!D220</f>
        <v>4659</v>
      </c>
      <c r="D219" s="5">
        <f>RawData!H220</f>
        <v>0</v>
      </c>
      <c r="E219" s="6">
        <f t="shared" si="6"/>
        <v>0</v>
      </c>
      <c r="F219" s="7">
        <f t="shared" si="7"/>
        <v>1.19736653494058E-3</v>
      </c>
      <c r="G219" s="9">
        <v>1.19736653494058E-3</v>
      </c>
    </row>
    <row r="220" spans="1:7">
      <c r="B220" s="4" t="s">
        <v>10</v>
      </c>
      <c r="C220" s="5">
        <f>RawData!D221</f>
        <v>5310</v>
      </c>
      <c r="D220" s="5">
        <f>RawData!H221</f>
        <v>0</v>
      </c>
      <c r="E220" s="6">
        <f t="shared" si="6"/>
        <v>0</v>
      </c>
      <c r="F220" s="7">
        <f t="shared" si="7"/>
        <v>5.2923358671841403E-4</v>
      </c>
      <c r="G220" s="9">
        <v>5.2923358671841403E-4</v>
      </c>
    </row>
    <row r="221" spans="1:7">
      <c r="B221" s="4" t="s">
        <v>11</v>
      </c>
      <c r="C221" s="5">
        <f>RawData!D222</f>
        <v>5390</v>
      </c>
      <c r="D221" s="5">
        <f>RawData!H222</f>
        <v>0</v>
      </c>
      <c r="E221" s="6">
        <f t="shared" si="6"/>
        <v>0</v>
      </c>
      <c r="F221" s="7">
        <f t="shared" si="7"/>
        <v>5.5866175882149901E-3</v>
      </c>
      <c r="G221" s="9">
        <v>5.5866175882149901E-3</v>
      </c>
    </row>
    <row r="222" spans="1:7">
      <c r="B222" s="4" t="s">
        <v>12</v>
      </c>
      <c r="C222" s="5">
        <f>RawData!D223</f>
        <v>5112</v>
      </c>
      <c r="D222" s="5">
        <f>RawData!H223</f>
        <v>0</v>
      </c>
      <c r="E222" s="6">
        <f t="shared" si="6"/>
        <v>0</v>
      </c>
      <c r="F222" s="7">
        <f t="shared" si="7"/>
        <v>4.7378215307327899E-3</v>
      </c>
      <c r="G222" s="9">
        <v>4.7378215307327899E-3</v>
      </c>
    </row>
    <row r="223" spans="1:7">
      <c r="B223" s="4" t="s">
        <v>13</v>
      </c>
      <c r="C223" s="5">
        <f>RawData!D224</f>
        <v>5151</v>
      </c>
      <c r="D223" s="5">
        <f>RawData!H224</f>
        <v>1</v>
      </c>
      <c r="E223" s="6">
        <f t="shared" si="6"/>
        <v>1.9413706076490001E-2</v>
      </c>
      <c r="F223" s="7">
        <f t="shared" si="7"/>
        <v>1.35707175971091E-2</v>
      </c>
      <c r="G223" s="9">
        <v>1.35707175971091E-2</v>
      </c>
    </row>
    <row r="224" spans="1:7">
      <c r="B224" s="4" t="s">
        <v>14</v>
      </c>
      <c r="C224" s="5">
        <f>RawData!D225</f>
        <v>5255</v>
      </c>
      <c r="D224" s="5">
        <f>RawData!H225</f>
        <v>1</v>
      </c>
      <c r="E224" s="6">
        <f t="shared" si="6"/>
        <v>1.9029495718363463E-2</v>
      </c>
      <c r="F224" s="7">
        <f t="shared" si="7"/>
        <v>1.39942928797313E-2</v>
      </c>
      <c r="G224" s="9">
        <v>1.39942928797313E-2</v>
      </c>
    </row>
    <row r="225" spans="1:8">
      <c r="B225" s="4" t="s">
        <v>15</v>
      </c>
      <c r="C225" s="5">
        <f>RawData!D226</f>
        <v>5045</v>
      </c>
      <c r="D225" s="5">
        <f>RawData!H226</f>
        <v>0</v>
      </c>
      <c r="E225" s="6">
        <f t="shared" si="6"/>
        <v>0</v>
      </c>
      <c r="F225" s="7">
        <f t="shared" si="7"/>
        <v>5.0993954011826102E-3</v>
      </c>
      <c r="G225" s="9">
        <v>5.0993954011826102E-3</v>
      </c>
    </row>
    <row r="226" spans="1:8">
      <c r="B226" s="4" t="s">
        <v>16</v>
      </c>
      <c r="C226" s="5">
        <f>RawData!D227</f>
        <v>5164</v>
      </c>
      <c r="D226" s="5">
        <f>RawData!H227</f>
        <v>1</v>
      </c>
      <c r="E226" s="6">
        <f t="shared" si="6"/>
        <v>1.9364833462432226E-2</v>
      </c>
      <c r="F226" s="7">
        <f t="shared" si="7"/>
        <v>1.05398419173632E-2</v>
      </c>
      <c r="G226" s="9">
        <v>1.05398419173632E-2</v>
      </c>
    </row>
    <row r="227" spans="1:8">
      <c r="B227" s="4" t="s">
        <v>17</v>
      </c>
      <c r="C227" s="5">
        <f>RawData!D228</f>
        <v>5208</v>
      </c>
      <c r="D227" s="5">
        <f>RawData!H228</f>
        <v>0</v>
      </c>
      <c r="E227" s="6">
        <f t="shared" si="6"/>
        <v>0</v>
      </c>
      <c r="F227" s="7">
        <f t="shared" si="7"/>
        <v>-3.31092354632018E-3</v>
      </c>
      <c r="G227" s="9">
        <v>-3.31092354632018E-3</v>
      </c>
    </row>
    <row r="228" spans="1:8">
      <c r="B228" s="4" t="s">
        <v>18</v>
      </c>
      <c r="C228" s="5">
        <f>RawData!D229</f>
        <v>5105</v>
      </c>
      <c r="D228" s="5">
        <f>RawData!H229</f>
        <v>0</v>
      </c>
      <c r="E228" s="6">
        <f t="shared" si="6"/>
        <v>0</v>
      </c>
      <c r="F228" s="7">
        <f t="shared" si="7"/>
        <v>1.4561327292027799E-3</v>
      </c>
      <c r="G228" s="9">
        <v>1.4561327292027799E-3</v>
      </c>
    </row>
    <row r="229" spans="1:8">
      <c r="B229" s="4" t="s">
        <v>19</v>
      </c>
      <c r="C229" s="5">
        <f>RawData!D230</f>
        <v>5009</v>
      </c>
      <c r="D229" s="5">
        <f>RawData!H230</f>
        <v>0</v>
      </c>
      <c r="E229" s="6">
        <f t="shared" si="6"/>
        <v>0</v>
      </c>
      <c r="F229" s="7">
        <f t="shared" si="7"/>
        <v>4.2694895460437999E-4</v>
      </c>
      <c r="G229" s="9">
        <v>4.2694895460437999E-4</v>
      </c>
    </row>
    <row r="230" spans="1:8">
      <c r="A230" s="4">
        <v>2006</v>
      </c>
      <c r="B230" s="4" t="s">
        <v>8</v>
      </c>
      <c r="C230" s="5">
        <f>RawData!D231</f>
        <v>4935</v>
      </c>
      <c r="D230" s="5">
        <f>RawData!H231</f>
        <v>0</v>
      </c>
      <c r="E230" s="6">
        <f t="shared" si="6"/>
        <v>0</v>
      </c>
      <c r="F230" s="7">
        <f t="shared" si="7"/>
        <v>-3.5901955137153498E-3</v>
      </c>
      <c r="G230" s="9">
        <v>-3.5901955137153498E-3</v>
      </c>
    </row>
    <row r="231" spans="1:8">
      <c r="B231" s="4" t="s">
        <v>9</v>
      </c>
      <c r="C231" s="5">
        <f>RawData!D232</f>
        <v>4573</v>
      </c>
      <c r="D231" s="5">
        <f>RawData!H232</f>
        <v>0</v>
      </c>
      <c r="E231" s="6">
        <f t="shared" si="6"/>
        <v>0</v>
      </c>
      <c r="F231" s="7">
        <f t="shared" si="7"/>
        <v>1.1649754763528701E-3</v>
      </c>
      <c r="G231" s="9">
        <v>1.1649754763528701E-3</v>
      </c>
    </row>
    <row r="232" spans="1:8">
      <c r="B232" s="4" t="s">
        <v>10</v>
      </c>
      <c r="C232" s="5">
        <f>RawData!D233</f>
        <v>5368</v>
      </c>
      <c r="D232" s="5">
        <f>RawData!H233</f>
        <v>0</v>
      </c>
      <c r="E232" s="6">
        <f t="shared" si="6"/>
        <v>0</v>
      </c>
      <c r="F232" s="7">
        <f t="shared" si="7"/>
        <v>2.9689826190503702E-3</v>
      </c>
      <c r="G232" s="9">
        <v>2.9689826190503702E-3</v>
      </c>
    </row>
    <row r="233" spans="1:8">
      <c r="B233" s="4" t="s">
        <v>11</v>
      </c>
      <c r="C233" s="5">
        <f>RawData!D234</f>
        <v>5612</v>
      </c>
      <c r="D233" s="5">
        <f>RawData!H234</f>
        <v>0</v>
      </c>
      <c r="E233" s="6">
        <f t="shared" si="6"/>
        <v>0</v>
      </c>
      <c r="F233" s="7">
        <f t="shared" si="7"/>
        <v>5.3127269030735103E-3</v>
      </c>
      <c r="G233" s="9">
        <v>5.3127269030735103E-3</v>
      </c>
    </row>
    <row r="234" spans="1:8">
      <c r="B234" s="4" t="s">
        <v>12</v>
      </c>
      <c r="C234" s="5">
        <f>RawData!D235</f>
        <v>6589</v>
      </c>
      <c r="D234" s="5">
        <f>RawData!H235</f>
        <v>0</v>
      </c>
      <c r="E234" s="6">
        <f t="shared" si="6"/>
        <v>0</v>
      </c>
      <c r="F234" s="7">
        <f>H234</f>
        <v>4.8564400385717301E-3</v>
      </c>
      <c r="H234" s="9">
        <v>4.8564400385717301E-3</v>
      </c>
    </row>
    <row r="235" spans="1:8">
      <c r="B235" s="4" t="s">
        <v>13</v>
      </c>
      <c r="C235" s="5">
        <f>RawData!D236</f>
        <v>6809</v>
      </c>
      <c r="D235" s="5">
        <f>RawData!H236</f>
        <v>0</v>
      </c>
      <c r="E235" s="6">
        <f t="shared" si="6"/>
        <v>0</v>
      </c>
      <c r="F235" s="7">
        <f t="shared" ref="F235:F298" si="8">H235</f>
        <v>2.10491368863604E-3</v>
      </c>
      <c r="H235" s="9">
        <v>2.10491368863604E-3</v>
      </c>
    </row>
    <row r="236" spans="1:8">
      <c r="B236" s="4" t="s">
        <v>14</v>
      </c>
      <c r="C236" s="5">
        <f>RawData!D237</f>
        <v>7370</v>
      </c>
      <c r="D236" s="5">
        <f>RawData!H237</f>
        <v>0</v>
      </c>
      <c r="E236" s="6">
        <f t="shared" si="6"/>
        <v>0</v>
      </c>
      <c r="F236" s="7">
        <f t="shared" si="8"/>
        <v>-2.1011355922206801E-3</v>
      </c>
      <c r="H236" s="9">
        <v>-2.1011355922206801E-3</v>
      </c>
    </row>
    <row r="237" spans="1:8">
      <c r="B237" s="4" t="s">
        <v>15</v>
      </c>
      <c r="C237" s="5">
        <f>RawData!D238</f>
        <v>6644</v>
      </c>
      <c r="D237" s="5">
        <f>RawData!H238</f>
        <v>0</v>
      </c>
      <c r="E237" s="6">
        <f t="shared" si="6"/>
        <v>0</v>
      </c>
      <c r="F237" s="7">
        <f t="shared" si="8"/>
        <v>-5.0761735071967297E-3</v>
      </c>
      <c r="H237" s="9">
        <v>-5.0761735071967297E-3</v>
      </c>
    </row>
    <row r="238" spans="1:8">
      <c r="B238" s="4" t="s">
        <v>16</v>
      </c>
      <c r="C238" s="5">
        <f>RawData!D239</f>
        <v>6556</v>
      </c>
      <c r="D238" s="5">
        <f>RawData!H239</f>
        <v>1</v>
      </c>
      <c r="E238" s="6">
        <f t="shared" si="6"/>
        <v>1.525320317266626E-2</v>
      </c>
      <c r="F238" s="7">
        <f t="shared" si="8"/>
        <v>9.5741157676189608E-3</v>
      </c>
      <c r="H238" s="9">
        <v>9.5741157676189608E-3</v>
      </c>
    </row>
    <row r="239" spans="1:8">
      <c r="B239" s="4" t="s">
        <v>17</v>
      </c>
      <c r="C239" s="5">
        <f>RawData!D240</f>
        <v>6914</v>
      </c>
      <c r="D239" s="5">
        <f>RawData!H240</f>
        <v>0</v>
      </c>
      <c r="E239" s="6">
        <f t="shared" si="6"/>
        <v>0</v>
      </c>
      <c r="F239" s="7">
        <f t="shared" si="8"/>
        <v>-2.40011650244061E-4</v>
      </c>
      <c r="H239" s="9">
        <v>-2.40011650244061E-4</v>
      </c>
    </row>
    <row r="240" spans="1:8">
      <c r="B240" s="4" t="s">
        <v>18</v>
      </c>
      <c r="C240" s="5">
        <f>RawData!D241</f>
        <v>6643</v>
      </c>
      <c r="D240" s="5">
        <f>RawData!H241</f>
        <v>0</v>
      </c>
      <c r="E240" s="6">
        <f t="shared" si="6"/>
        <v>0</v>
      </c>
      <c r="F240" s="7">
        <f t="shared" si="8"/>
        <v>-1.85841320517277E-3</v>
      </c>
      <c r="H240" s="9">
        <v>-1.85841320517277E-3</v>
      </c>
    </row>
    <row r="241" spans="1:8">
      <c r="B241" s="4" t="s">
        <v>19</v>
      </c>
      <c r="C241" s="5">
        <f>RawData!D242</f>
        <v>6607</v>
      </c>
      <c r="D241" s="5">
        <f>RawData!H242</f>
        <v>0</v>
      </c>
      <c r="E241" s="6">
        <f t="shared" si="6"/>
        <v>0</v>
      </c>
      <c r="F241" s="7">
        <f t="shared" si="8"/>
        <v>-1.9172340377927801E-4</v>
      </c>
      <c r="H241" s="9">
        <v>-1.9172340377927801E-4</v>
      </c>
    </row>
    <row r="242" spans="1:8">
      <c r="A242" s="4">
        <v>2007</v>
      </c>
      <c r="B242" s="4" t="s">
        <v>8</v>
      </c>
      <c r="C242" s="5">
        <f>RawData!D243</f>
        <v>6096</v>
      </c>
      <c r="D242" s="5">
        <f>RawData!H243</f>
        <v>0</v>
      </c>
      <c r="E242" s="6">
        <f t="shared" si="6"/>
        <v>0</v>
      </c>
      <c r="F242" s="7">
        <f t="shared" si="8"/>
        <v>4.2211999122043298E-5</v>
      </c>
      <c r="H242" s="9">
        <v>4.2211999122043298E-5</v>
      </c>
    </row>
    <row r="243" spans="1:8">
      <c r="B243" s="4" t="s">
        <v>9</v>
      </c>
      <c r="C243" s="5">
        <f>RawData!D244</f>
        <v>5922</v>
      </c>
      <c r="D243" s="5">
        <f>RawData!H244</f>
        <v>0</v>
      </c>
      <c r="E243" s="6">
        <f t="shared" si="6"/>
        <v>0</v>
      </c>
      <c r="F243" s="7">
        <f t="shared" si="8"/>
        <v>6.2407000766805396E-3</v>
      </c>
      <c r="H243" s="9">
        <v>6.2407000766805396E-3</v>
      </c>
    </row>
    <row r="244" spans="1:8">
      <c r="B244" s="4" t="s">
        <v>10</v>
      </c>
      <c r="C244" s="5">
        <f>RawData!D245</f>
        <v>6883</v>
      </c>
      <c r="D244" s="5">
        <f>RawData!H245</f>
        <v>0</v>
      </c>
      <c r="E244" s="6">
        <f t="shared" si="6"/>
        <v>0</v>
      </c>
      <c r="F244" s="7">
        <f t="shared" si="8"/>
        <v>-1.81740989807358E-3</v>
      </c>
      <c r="H244" s="9">
        <v>-1.81740989807358E-3</v>
      </c>
    </row>
    <row r="245" spans="1:8">
      <c r="B245" s="4" t="s">
        <v>11</v>
      </c>
      <c r="C245" s="5">
        <f>RawData!D246</f>
        <v>6549</v>
      </c>
      <c r="D245" s="5">
        <f>RawData!H246</f>
        <v>0</v>
      </c>
      <c r="E245" s="6">
        <f t="shared" si="6"/>
        <v>0</v>
      </c>
      <c r="F245" s="7">
        <f t="shared" si="8"/>
        <v>3.2552827590610301E-3</v>
      </c>
      <c r="H245" s="9">
        <v>3.2552827590610301E-3</v>
      </c>
    </row>
    <row r="246" spans="1:8">
      <c r="B246" s="4" t="s">
        <v>12</v>
      </c>
      <c r="C246" s="5">
        <f>RawData!D247</f>
        <v>6731</v>
      </c>
      <c r="D246" s="5">
        <f>RawData!H247</f>
        <v>0</v>
      </c>
      <c r="E246" s="6">
        <f t="shared" si="6"/>
        <v>0</v>
      </c>
      <c r="F246" s="7">
        <f t="shared" si="8"/>
        <v>5.2475596553702604E-3</v>
      </c>
      <c r="H246" s="9">
        <v>5.2475596553702604E-3</v>
      </c>
    </row>
    <row r="247" spans="1:8">
      <c r="B247" s="4" t="s">
        <v>13</v>
      </c>
      <c r="C247" s="5">
        <f>RawData!D248</f>
        <v>6684</v>
      </c>
      <c r="D247" s="5">
        <f>RawData!H248</f>
        <v>0</v>
      </c>
      <c r="E247" s="6">
        <f t="shared" si="6"/>
        <v>0</v>
      </c>
      <c r="F247" s="7">
        <f t="shared" si="8"/>
        <v>2.7327886004706301E-3</v>
      </c>
      <c r="H247" s="9">
        <v>2.7327886004706301E-3</v>
      </c>
    </row>
    <row r="248" spans="1:8">
      <c r="B248" s="4" t="s">
        <v>14</v>
      </c>
      <c r="C248" s="5">
        <f>RawData!D249</f>
        <v>7263</v>
      </c>
      <c r="D248" s="5">
        <f>RawData!H249</f>
        <v>1</v>
      </c>
      <c r="E248" s="6">
        <f t="shared" si="6"/>
        <v>1.3768415255404102E-2</v>
      </c>
      <c r="F248" s="7">
        <f t="shared" si="8"/>
        <v>1.1026633082758299E-2</v>
      </c>
      <c r="H248" s="9">
        <v>1.1026633082758299E-2</v>
      </c>
    </row>
    <row r="249" spans="1:8">
      <c r="B249" s="4" t="s">
        <v>15</v>
      </c>
      <c r="C249" s="5">
        <f>RawData!D250</f>
        <v>6836</v>
      </c>
      <c r="D249" s="5">
        <f>RawData!H250</f>
        <v>1</v>
      </c>
      <c r="E249" s="6">
        <f t="shared" si="6"/>
        <v>1.4628437682855471E-2</v>
      </c>
      <c r="F249" s="7">
        <f t="shared" si="8"/>
        <v>9.8616822494284606E-3</v>
      </c>
      <c r="H249" s="9">
        <v>9.8616822494284606E-3</v>
      </c>
    </row>
    <row r="250" spans="1:8">
      <c r="B250" s="4" t="s">
        <v>16</v>
      </c>
      <c r="C250" s="5">
        <f>RawData!D251</f>
        <v>6486</v>
      </c>
      <c r="D250" s="5">
        <f>RawData!H251</f>
        <v>0</v>
      </c>
      <c r="E250" s="6">
        <f t="shared" si="6"/>
        <v>0</v>
      </c>
      <c r="F250" s="7">
        <f t="shared" si="8"/>
        <v>-5.2613541467352101E-3</v>
      </c>
      <c r="H250" s="9">
        <v>-5.2613541467352101E-3</v>
      </c>
    </row>
    <row r="251" spans="1:8">
      <c r="B251" s="4" t="s">
        <v>17</v>
      </c>
      <c r="C251" s="5">
        <f>RawData!D252</f>
        <v>6887</v>
      </c>
      <c r="D251" s="5">
        <f>RawData!H252</f>
        <v>0</v>
      </c>
      <c r="E251" s="6">
        <f t="shared" si="6"/>
        <v>0</v>
      </c>
      <c r="F251" s="7">
        <f t="shared" si="8"/>
        <v>-3.6276151680264101E-4</v>
      </c>
      <c r="H251" s="9">
        <v>-3.6276151680264101E-4</v>
      </c>
    </row>
    <row r="252" spans="1:8">
      <c r="B252" s="4" t="s">
        <v>18</v>
      </c>
      <c r="C252" s="5">
        <f>RawData!D253</f>
        <v>6565</v>
      </c>
      <c r="D252" s="5">
        <f>RawData!H253</f>
        <v>0</v>
      </c>
      <c r="E252" s="6">
        <f t="shared" si="6"/>
        <v>0</v>
      </c>
      <c r="F252" s="7">
        <f t="shared" si="8"/>
        <v>-2.41061165463341E-3</v>
      </c>
      <c r="H252" s="9">
        <v>-2.41061165463341E-3</v>
      </c>
    </row>
    <row r="253" spans="1:8">
      <c r="B253" s="4" t="s">
        <v>19</v>
      </c>
      <c r="C253" s="5">
        <f>RawData!D254</f>
        <v>6173</v>
      </c>
      <c r="D253" s="5">
        <f>RawData!H254</f>
        <v>0</v>
      </c>
      <c r="E253" s="6">
        <f t="shared" si="6"/>
        <v>0</v>
      </c>
      <c r="F253" s="7">
        <f t="shared" si="8"/>
        <v>-6.4755379478158705E-4</v>
      </c>
      <c r="H253" s="9">
        <v>-6.4755379478158705E-4</v>
      </c>
    </row>
    <row r="254" spans="1:8">
      <c r="A254" s="4">
        <v>2008</v>
      </c>
      <c r="B254" s="4" t="s">
        <v>8</v>
      </c>
      <c r="C254" s="5">
        <f>RawData!D255</f>
        <v>5971</v>
      </c>
      <c r="D254" s="5">
        <f>RawData!H255</f>
        <v>0</v>
      </c>
      <c r="E254" s="6">
        <f t="shared" si="6"/>
        <v>0</v>
      </c>
      <c r="F254" s="7">
        <f t="shared" si="8"/>
        <v>-8.3929816350114205E-5</v>
      </c>
      <c r="H254" s="9">
        <v>-8.3929816350114205E-5</v>
      </c>
    </row>
    <row r="255" spans="1:8">
      <c r="B255" s="4" t="s">
        <v>9</v>
      </c>
      <c r="C255" s="5">
        <f>RawData!D256</f>
        <v>6036</v>
      </c>
      <c r="D255" s="5">
        <f>RawData!H256</f>
        <v>0</v>
      </c>
      <c r="E255" s="6">
        <f t="shared" si="6"/>
        <v>0</v>
      </c>
      <c r="F255" s="7">
        <f t="shared" si="8"/>
        <v>6.8828562697185102E-3</v>
      </c>
      <c r="H255" s="9">
        <v>6.8828562697185102E-3</v>
      </c>
    </row>
    <row r="256" spans="1:8">
      <c r="B256" s="4" t="s">
        <v>10</v>
      </c>
      <c r="C256" s="5">
        <f>RawData!D257</f>
        <v>6449</v>
      </c>
      <c r="D256" s="5">
        <f>RawData!H257</f>
        <v>4</v>
      </c>
      <c r="E256" s="6">
        <f t="shared" si="6"/>
        <v>6.2025120173670331E-2</v>
      </c>
      <c r="F256" s="7">
        <f t="shared" si="8"/>
        <v>6.0153126040596097E-2</v>
      </c>
      <c r="H256" s="9">
        <v>6.0153126040596097E-2</v>
      </c>
    </row>
    <row r="257" spans="1:8">
      <c r="B257" s="4" t="s">
        <v>11</v>
      </c>
      <c r="C257" s="5">
        <f>RawData!D258</f>
        <v>6408</v>
      </c>
      <c r="D257" s="5">
        <f>RawData!H258</f>
        <v>2</v>
      </c>
      <c r="E257" s="6">
        <f t="shared" si="6"/>
        <v>3.1210986267166042E-2</v>
      </c>
      <c r="F257" s="7">
        <f t="shared" si="8"/>
        <v>3.4266490631904602E-2</v>
      </c>
      <c r="H257" s="9">
        <v>3.4266490631904602E-2</v>
      </c>
    </row>
    <row r="258" spans="1:8">
      <c r="B258" s="4" t="s">
        <v>12</v>
      </c>
      <c r="C258" s="5">
        <f>RawData!D259</f>
        <v>6572</v>
      </c>
      <c r="D258" s="5">
        <f>RawData!H259</f>
        <v>0</v>
      </c>
      <c r="E258" s="6">
        <f t="shared" si="6"/>
        <v>0</v>
      </c>
      <c r="F258" s="7">
        <f t="shared" si="8"/>
        <v>5.4267065849354298E-3</v>
      </c>
      <c r="H258" s="9">
        <v>5.4267065849354298E-3</v>
      </c>
    </row>
    <row r="259" spans="1:8">
      <c r="B259" s="4" t="s">
        <v>13</v>
      </c>
      <c r="C259" s="5">
        <f>RawData!D260</f>
        <v>6343</v>
      </c>
      <c r="D259" s="5">
        <f>RawData!H260</f>
        <v>1</v>
      </c>
      <c r="E259" s="6">
        <f t="shared" ref="E259:E322" si="9">D259/C259*100</f>
        <v>1.5765410688948447E-2</v>
      </c>
      <c r="F259" s="7">
        <f t="shared" si="8"/>
        <v>1.8691362568969101E-2</v>
      </c>
      <c r="H259" s="9">
        <v>1.8691362568969101E-2</v>
      </c>
    </row>
    <row r="260" spans="1:8">
      <c r="B260" s="4" t="s">
        <v>14</v>
      </c>
      <c r="C260" s="5">
        <f>RawData!D261</f>
        <v>7366</v>
      </c>
      <c r="D260" s="5">
        <f>RawData!H261</f>
        <v>0</v>
      </c>
      <c r="E260" s="6">
        <f t="shared" si="9"/>
        <v>0</v>
      </c>
      <c r="F260" s="7">
        <f t="shared" si="8"/>
        <v>-3.0470742849780501E-3</v>
      </c>
      <c r="H260" s="9">
        <v>-3.0470742849780501E-3</v>
      </c>
    </row>
    <row r="261" spans="1:8">
      <c r="B261" s="4" t="s">
        <v>15</v>
      </c>
      <c r="C261" s="5">
        <f>RawData!D262</f>
        <v>6708</v>
      </c>
      <c r="D261" s="5">
        <f>RawData!H262</f>
        <v>1</v>
      </c>
      <c r="E261" s="6">
        <f t="shared" si="9"/>
        <v>1.4907573047107931E-2</v>
      </c>
      <c r="F261" s="7">
        <f t="shared" si="8"/>
        <v>1.03884872305182E-2</v>
      </c>
      <c r="H261" s="9">
        <v>1.03884872305182E-2</v>
      </c>
    </row>
    <row r="262" spans="1:8">
      <c r="B262" s="4" t="s">
        <v>16</v>
      </c>
      <c r="C262" s="5">
        <f>RawData!D263</f>
        <v>6320</v>
      </c>
      <c r="D262" s="5">
        <f>RawData!H263</f>
        <v>1</v>
      </c>
      <c r="E262" s="6">
        <f t="shared" si="9"/>
        <v>1.5822784810126583E-2</v>
      </c>
      <c r="F262" s="7">
        <f t="shared" si="8"/>
        <v>1.08278005402927E-2</v>
      </c>
      <c r="H262" s="9">
        <v>1.08278005402927E-2</v>
      </c>
    </row>
    <row r="263" spans="1:8">
      <c r="B263" s="4" t="s">
        <v>17</v>
      </c>
      <c r="C263" s="5">
        <f>RawData!D264</f>
        <v>6557</v>
      </c>
      <c r="D263" s="5">
        <f>RawData!H264</f>
        <v>4</v>
      </c>
      <c r="E263" s="6">
        <f t="shared" si="9"/>
        <v>6.1003507701692855E-2</v>
      </c>
      <c r="F263" s="7">
        <f t="shared" si="8"/>
        <v>6.04971349283666E-2</v>
      </c>
      <c r="H263" s="9">
        <v>6.04971349283666E-2</v>
      </c>
    </row>
    <row r="264" spans="1:8">
      <c r="B264" s="4" t="s">
        <v>18</v>
      </c>
      <c r="C264" s="5">
        <f>RawData!D265</f>
        <v>6066</v>
      </c>
      <c r="D264" s="5">
        <f>RawData!H265</f>
        <v>0</v>
      </c>
      <c r="E264" s="6">
        <f t="shared" si="9"/>
        <v>0</v>
      </c>
      <c r="F264" s="7">
        <f t="shared" si="8"/>
        <v>-2.52887856006193E-3</v>
      </c>
      <c r="H264" s="9">
        <v>-2.52887856006193E-3</v>
      </c>
    </row>
    <row r="265" spans="1:8">
      <c r="B265" s="4" t="s">
        <v>19</v>
      </c>
      <c r="C265" s="5">
        <f>RawData!D266</f>
        <v>5982</v>
      </c>
      <c r="D265" s="5">
        <f>RawData!H266</f>
        <v>1</v>
      </c>
      <c r="E265" s="6">
        <f t="shared" si="9"/>
        <v>1.6716817118020727E-2</v>
      </c>
      <c r="F265" s="7">
        <f t="shared" si="8"/>
        <v>1.5948136730417801E-2</v>
      </c>
      <c r="H265" s="9">
        <v>1.5948136730417801E-2</v>
      </c>
    </row>
    <row r="266" spans="1:8">
      <c r="A266" s="4">
        <v>2009</v>
      </c>
      <c r="B266" s="4" t="s">
        <v>8</v>
      </c>
      <c r="C266" s="5">
        <f>RawData!D267</f>
        <v>5708</v>
      </c>
      <c r="D266" s="5">
        <f>RawData!H267</f>
        <v>1</v>
      </c>
      <c r="E266" s="6">
        <f t="shared" si="9"/>
        <v>1.751927119831815E-2</v>
      </c>
      <c r="F266" s="7">
        <f t="shared" si="8"/>
        <v>1.7295212291116201E-2</v>
      </c>
      <c r="H266" s="9">
        <v>1.7295212291116201E-2</v>
      </c>
    </row>
    <row r="267" spans="1:8">
      <c r="B267" s="4" t="s">
        <v>9</v>
      </c>
      <c r="C267" s="5">
        <f>RawData!D268</f>
        <v>5620</v>
      </c>
      <c r="D267" s="5">
        <f>RawData!H268</f>
        <v>0</v>
      </c>
      <c r="E267" s="6">
        <f t="shared" si="9"/>
        <v>0</v>
      </c>
      <c r="F267" s="7">
        <f t="shared" si="8"/>
        <v>6.81696346545301E-3</v>
      </c>
      <c r="H267" s="9">
        <v>6.81696346545301E-3</v>
      </c>
    </row>
    <row r="268" spans="1:8">
      <c r="B268" s="4" t="s">
        <v>10</v>
      </c>
      <c r="C268" s="5">
        <f>RawData!D269</f>
        <v>6282</v>
      </c>
      <c r="D268" s="5">
        <f>RawData!H269</f>
        <v>1</v>
      </c>
      <c r="E268" s="6">
        <f t="shared" si="9"/>
        <v>1.5918497293855461E-2</v>
      </c>
      <c r="F268" s="7">
        <f t="shared" si="8"/>
        <v>1.4607927273267899E-2</v>
      </c>
      <c r="H268" s="9">
        <v>1.4607927273267899E-2</v>
      </c>
    </row>
    <row r="269" spans="1:8">
      <c r="B269" s="4" t="s">
        <v>11</v>
      </c>
      <c r="C269" s="5">
        <f>RawData!D270</f>
        <v>6299</v>
      </c>
      <c r="D269" s="5">
        <f>RawData!H270</f>
        <v>0</v>
      </c>
      <c r="E269" s="6">
        <f t="shared" si="9"/>
        <v>0</v>
      </c>
      <c r="F269" s="7">
        <f t="shared" si="8"/>
        <v>2.9125188894179701E-3</v>
      </c>
      <c r="H269" s="9">
        <v>2.9125188894179701E-3</v>
      </c>
    </row>
    <row r="270" spans="1:8">
      <c r="B270" s="4" t="s">
        <v>12</v>
      </c>
      <c r="C270" s="5">
        <f>RawData!D271</f>
        <v>6324</v>
      </c>
      <c r="D270" s="5">
        <f>RawData!H271</f>
        <v>0</v>
      </c>
      <c r="E270" s="6">
        <f t="shared" si="9"/>
        <v>0</v>
      </c>
      <c r="F270" s="7">
        <f t="shared" si="8"/>
        <v>5.0958421982892996E-3</v>
      </c>
      <c r="H270" s="9">
        <v>5.0958421982892996E-3</v>
      </c>
    </row>
    <row r="271" spans="1:8">
      <c r="B271" s="4" t="s">
        <v>13</v>
      </c>
      <c r="C271" s="5">
        <f>RawData!D272</f>
        <v>6199</v>
      </c>
      <c r="D271" s="5">
        <f>RawData!H272</f>
        <v>0</v>
      </c>
      <c r="E271" s="6">
        <f t="shared" si="9"/>
        <v>0</v>
      </c>
      <c r="F271" s="7">
        <f t="shared" si="8"/>
        <v>2.67892330377573E-3</v>
      </c>
      <c r="H271" s="9">
        <v>2.67892330377573E-3</v>
      </c>
    </row>
    <row r="272" spans="1:8">
      <c r="B272" s="4" t="s">
        <v>14</v>
      </c>
      <c r="C272" s="5">
        <f>RawData!D273</f>
        <v>6842</v>
      </c>
      <c r="D272" s="5">
        <f>RawData!H273</f>
        <v>0</v>
      </c>
      <c r="E272" s="6">
        <f t="shared" si="9"/>
        <v>0</v>
      </c>
      <c r="F272" s="7">
        <f t="shared" si="8"/>
        <v>-2.9810323867393699E-3</v>
      </c>
      <c r="H272" s="9">
        <v>-2.9810323867393699E-3</v>
      </c>
    </row>
    <row r="273" spans="1:8">
      <c r="B273" s="4" t="s">
        <v>15</v>
      </c>
      <c r="C273" s="5">
        <f>RawData!D274</f>
        <v>6207</v>
      </c>
      <c r="D273" s="5">
        <f>RawData!H274</f>
        <v>1</v>
      </c>
      <c r="E273" s="6">
        <f t="shared" si="9"/>
        <v>1.6110842597067826E-2</v>
      </c>
      <c r="F273" s="7">
        <f t="shared" si="8"/>
        <v>1.17808643869112E-2</v>
      </c>
      <c r="H273" s="9">
        <v>1.17808643869112E-2</v>
      </c>
    </row>
    <row r="274" spans="1:8">
      <c r="B274" s="4" t="s">
        <v>16</v>
      </c>
      <c r="C274" s="5">
        <f>RawData!D275</f>
        <v>6206</v>
      </c>
      <c r="D274" s="5">
        <f>RawData!H275</f>
        <v>1</v>
      </c>
      <c r="E274" s="6">
        <f t="shared" si="9"/>
        <v>1.6113438607798906E-2</v>
      </c>
      <c r="F274" s="7">
        <f t="shared" si="8"/>
        <v>1.1361834403996299E-2</v>
      </c>
      <c r="H274" s="9">
        <v>1.1361834403996299E-2</v>
      </c>
    </row>
    <row r="275" spans="1:8">
      <c r="B275" s="4" t="s">
        <v>17</v>
      </c>
      <c r="C275" s="5">
        <f>RawData!D276</f>
        <v>6598</v>
      </c>
      <c r="D275" s="5">
        <f>RawData!H276</f>
        <v>1</v>
      </c>
      <c r="E275" s="6">
        <f t="shared" si="9"/>
        <v>1.515610791148833E-2</v>
      </c>
      <c r="F275" s="7">
        <f t="shared" si="8"/>
        <v>1.4468430740534201E-2</v>
      </c>
      <c r="H275" s="9">
        <v>1.4468430740534201E-2</v>
      </c>
    </row>
    <row r="276" spans="1:8">
      <c r="B276" s="4" t="s">
        <v>18</v>
      </c>
      <c r="C276" s="5">
        <f>RawData!D277</f>
        <v>6154</v>
      </c>
      <c r="D276" s="5">
        <f>RawData!H277</f>
        <v>1</v>
      </c>
      <c r="E276" s="6">
        <f t="shared" si="9"/>
        <v>1.6249593760155997E-2</v>
      </c>
      <c r="F276" s="7">
        <f t="shared" si="8"/>
        <v>1.4028229314227E-2</v>
      </c>
      <c r="H276" s="9">
        <v>1.4028229314227E-2</v>
      </c>
    </row>
    <row r="277" spans="1:8">
      <c r="B277" s="4" t="s">
        <v>19</v>
      </c>
      <c r="C277" s="5">
        <f>RawData!D278</f>
        <v>5998</v>
      </c>
      <c r="D277" s="5">
        <f>RawData!H278</f>
        <v>0</v>
      </c>
      <c r="E277" s="6">
        <f t="shared" si="9"/>
        <v>0</v>
      </c>
      <c r="F277" s="7">
        <f t="shared" si="8"/>
        <v>-5.46549904751642E-4</v>
      </c>
      <c r="H277" s="9">
        <v>-5.46549904751642E-4</v>
      </c>
    </row>
    <row r="278" spans="1:8">
      <c r="A278" s="4">
        <v>2010</v>
      </c>
      <c r="B278" s="4" t="s">
        <v>8</v>
      </c>
      <c r="C278" s="5">
        <f>RawData!D279</f>
        <v>5716</v>
      </c>
      <c r="D278" s="5">
        <f>RawData!H279</f>
        <v>0</v>
      </c>
      <c r="E278" s="6">
        <f t="shared" si="9"/>
        <v>0</v>
      </c>
      <c r="F278" s="7">
        <f t="shared" si="8"/>
        <v>-3.9868922599949497E-4</v>
      </c>
      <c r="H278" s="9">
        <v>-3.9868922599949497E-4</v>
      </c>
    </row>
    <row r="279" spans="1:8">
      <c r="B279" s="4" t="s">
        <v>9</v>
      </c>
      <c r="C279" s="5">
        <f>RawData!D280</f>
        <v>5638</v>
      </c>
      <c r="D279" s="5">
        <f>RawData!H280</f>
        <v>0</v>
      </c>
      <c r="E279" s="6">
        <f t="shared" si="9"/>
        <v>0</v>
      </c>
      <c r="F279" s="7">
        <f t="shared" si="8"/>
        <v>6.4153785961260203E-3</v>
      </c>
      <c r="H279" s="9">
        <v>6.4153785961260203E-3</v>
      </c>
    </row>
    <row r="280" spans="1:8">
      <c r="B280" s="4" t="s">
        <v>10</v>
      </c>
      <c r="C280" s="5">
        <f>RawData!D281</f>
        <v>6575</v>
      </c>
      <c r="D280" s="5">
        <f>RawData!H281</f>
        <v>0</v>
      </c>
      <c r="E280" s="6">
        <f t="shared" si="9"/>
        <v>0</v>
      </c>
      <c r="F280" s="7">
        <f t="shared" si="8"/>
        <v>-8.8528697932974197E-4</v>
      </c>
      <c r="H280" s="9">
        <v>-8.8528697932974197E-4</v>
      </c>
    </row>
    <row r="281" spans="1:8">
      <c r="B281" s="4" t="s">
        <v>11</v>
      </c>
      <c r="C281" s="5">
        <f>RawData!D282</f>
        <v>6459</v>
      </c>
      <c r="D281" s="5">
        <f>RawData!H282</f>
        <v>0</v>
      </c>
      <c r="E281" s="6">
        <f t="shared" si="9"/>
        <v>0</v>
      </c>
      <c r="F281" s="7">
        <f t="shared" si="8"/>
        <v>2.7737193115937599E-3</v>
      </c>
      <c r="H281" s="9">
        <v>2.7737193115937599E-3</v>
      </c>
    </row>
    <row r="282" spans="1:8">
      <c r="B282" s="4" t="s">
        <v>12</v>
      </c>
      <c r="C282" s="5">
        <f>RawData!D283</f>
        <v>6448</v>
      </c>
      <c r="D282" s="5">
        <f>RawData!H283</f>
        <v>0</v>
      </c>
      <c r="E282" s="6">
        <f t="shared" si="9"/>
        <v>0</v>
      </c>
      <c r="F282" s="7">
        <f t="shared" si="8"/>
        <v>4.8004060432485698E-3</v>
      </c>
      <c r="H282" s="9">
        <v>4.8004060432485698E-3</v>
      </c>
    </row>
    <row r="283" spans="1:8">
      <c r="B283" s="4" t="s">
        <v>13</v>
      </c>
      <c r="C283" s="5">
        <f>RawData!D284</f>
        <v>6556</v>
      </c>
      <c r="D283" s="5">
        <f>RawData!H284</f>
        <v>0</v>
      </c>
      <c r="E283" s="6">
        <f t="shared" si="9"/>
        <v>0</v>
      </c>
      <c r="F283" s="7">
        <f t="shared" si="8"/>
        <v>2.20147330425169E-3</v>
      </c>
      <c r="H283" s="9">
        <v>2.20147330425169E-3</v>
      </c>
    </row>
    <row r="284" spans="1:8">
      <c r="B284" s="4" t="s">
        <v>14</v>
      </c>
      <c r="C284" s="5">
        <f>RawData!D285</f>
        <v>7209</v>
      </c>
      <c r="D284" s="5">
        <f>RawData!H285</f>
        <v>2</v>
      </c>
      <c r="E284" s="6">
        <f t="shared" si="9"/>
        <v>2.7743098904147594E-2</v>
      </c>
      <c r="F284" s="7">
        <f t="shared" si="8"/>
        <v>2.4957376354345098E-2</v>
      </c>
      <c r="H284" s="9">
        <v>2.4957376354345098E-2</v>
      </c>
    </row>
    <row r="285" spans="1:8">
      <c r="B285" s="4" t="s">
        <v>15</v>
      </c>
      <c r="C285" s="5">
        <f>RawData!D286</f>
        <v>6401</v>
      </c>
      <c r="D285" s="5">
        <f>RawData!H286</f>
        <v>5</v>
      </c>
      <c r="E285" s="6">
        <f t="shared" si="9"/>
        <v>7.8112794875800654E-2</v>
      </c>
      <c r="F285" s="7">
        <f t="shared" si="8"/>
        <v>7.3769966539211307E-2</v>
      </c>
      <c r="H285" s="9">
        <v>7.3769966539211307E-2</v>
      </c>
    </row>
    <row r="286" spans="1:8">
      <c r="B286" s="4" t="s">
        <v>16</v>
      </c>
      <c r="C286" s="5">
        <f>RawData!D287</f>
        <v>6328</v>
      </c>
      <c r="D286" s="5">
        <f>RawData!H287</f>
        <v>12</v>
      </c>
      <c r="E286" s="6">
        <f t="shared" si="9"/>
        <v>0.18963337547408343</v>
      </c>
      <c r="F286" s="7">
        <f t="shared" si="8"/>
        <v>0.185542932762051</v>
      </c>
      <c r="H286" s="9">
        <v>0.185542932762051</v>
      </c>
    </row>
    <row r="287" spans="1:8">
      <c r="B287" s="4" t="s">
        <v>17</v>
      </c>
      <c r="C287" s="5">
        <f>RawData!D288</f>
        <v>6568</v>
      </c>
      <c r="D287" s="5">
        <f>RawData!H288</f>
        <v>13</v>
      </c>
      <c r="E287" s="6">
        <f t="shared" si="9"/>
        <v>0.19792935444579779</v>
      </c>
      <c r="F287" s="7">
        <f t="shared" si="8"/>
        <v>0.19688954291722799</v>
      </c>
      <c r="H287" s="9">
        <v>0.19688954291722799</v>
      </c>
    </row>
    <row r="288" spans="1:8">
      <c r="B288" s="4" t="s">
        <v>18</v>
      </c>
      <c r="C288" s="5">
        <f>RawData!D289</f>
        <v>6730</v>
      </c>
      <c r="D288" s="5">
        <f>RawData!H289</f>
        <v>1</v>
      </c>
      <c r="E288" s="6">
        <f t="shared" si="9"/>
        <v>1.4858841010401188E-2</v>
      </c>
      <c r="F288" s="7">
        <f t="shared" si="8"/>
        <v>1.2972584092886E-2</v>
      </c>
      <c r="H288" s="9">
        <v>1.2972584092886E-2</v>
      </c>
    </row>
    <row r="289" spans="1:8">
      <c r="B289" s="4" t="s">
        <v>19</v>
      </c>
      <c r="C289" s="5">
        <f>RawData!D290</f>
        <v>5974</v>
      </c>
      <c r="D289" s="5">
        <f>RawData!H290</f>
        <v>1</v>
      </c>
      <c r="E289" s="6">
        <f t="shared" si="9"/>
        <v>1.673920321392702E-2</v>
      </c>
      <c r="F289" s="7">
        <f t="shared" si="8"/>
        <v>1.64787274643593E-2</v>
      </c>
      <c r="H289" s="9">
        <v>1.64787274643593E-2</v>
      </c>
    </row>
    <row r="290" spans="1:8">
      <c r="A290" s="4">
        <v>2011</v>
      </c>
      <c r="B290" s="4" t="s">
        <v>8</v>
      </c>
      <c r="C290" s="5">
        <f>RawData!D291</f>
        <v>5842</v>
      </c>
      <c r="D290" s="5">
        <f>RawData!H291</f>
        <v>1</v>
      </c>
      <c r="E290" s="6">
        <f t="shared" si="9"/>
        <v>1.7117425539198903E-2</v>
      </c>
      <c r="F290" s="7">
        <f t="shared" si="8"/>
        <v>1.6665634616342E-2</v>
      </c>
      <c r="H290" s="9">
        <v>1.6665634616342E-2</v>
      </c>
    </row>
    <row r="291" spans="1:8">
      <c r="B291" s="4" t="s">
        <v>9</v>
      </c>
      <c r="C291" s="5">
        <f>RawData!D292</f>
        <v>5808</v>
      </c>
      <c r="D291" s="5">
        <f>RawData!H292</f>
        <v>0</v>
      </c>
      <c r="E291" s="6">
        <f t="shared" si="9"/>
        <v>0</v>
      </c>
      <c r="F291" s="7">
        <f t="shared" si="8"/>
        <v>6.0833996905739398E-3</v>
      </c>
      <c r="H291" s="9">
        <v>6.0833996905739398E-3</v>
      </c>
    </row>
    <row r="292" spans="1:8">
      <c r="B292" s="4" t="s">
        <v>10</v>
      </c>
      <c r="C292" s="5">
        <f>RawData!D293</f>
        <v>6473</v>
      </c>
      <c r="D292" s="5">
        <f>RawData!H293</f>
        <v>2</v>
      </c>
      <c r="E292" s="6">
        <f t="shared" si="9"/>
        <v>3.0897574540398577E-2</v>
      </c>
      <c r="F292" s="7">
        <f t="shared" si="8"/>
        <v>3.0487832581103401E-2</v>
      </c>
      <c r="H292" s="9">
        <v>3.0487832581103401E-2</v>
      </c>
    </row>
    <row r="293" spans="1:8">
      <c r="B293" s="4" t="s">
        <v>11</v>
      </c>
      <c r="C293" s="5">
        <f>RawData!D294</f>
        <v>6804</v>
      </c>
      <c r="D293" s="5">
        <f>RawData!H294</f>
        <v>3</v>
      </c>
      <c r="E293" s="6">
        <f t="shared" si="9"/>
        <v>4.4091710758377423E-2</v>
      </c>
      <c r="F293" s="7">
        <f t="shared" si="8"/>
        <v>4.6387364123183401E-2</v>
      </c>
      <c r="H293" s="9">
        <v>4.6387364123183401E-2</v>
      </c>
    </row>
    <row r="294" spans="1:8">
      <c r="B294" s="4" t="s">
        <v>12</v>
      </c>
      <c r="C294" s="5">
        <f>RawData!D295</f>
        <v>6882</v>
      </c>
      <c r="D294" s="5">
        <f>RawData!H295</f>
        <v>0</v>
      </c>
      <c r="E294" s="6">
        <f t="shared" si="9"/>
        <v>0</v>
      </c>
      <c r="F294" s="7">
        <f t="shared" si="8"/>
        <v>4.2830297377406496E-3</v>
      </c>
      <c r="H294" s="9">
        <v>4.2830297377406496E-3</v>
      </c>
    </row>
    <row r="295" spans="1:8">
      <c r="B295" s="4" t="s">
        <v>13</v>
      </c>
      <c r="C295" s="5">
        <f>RawData!D296</f>
        <v>6946</v>
      </c>
      <c r="D295" s="5">
        <f>RawData!H296</f>
        <v>0</v>
      </c>
      <c r="E295" s="6">
        <f t="shared" si="9"/>
        <v>0</v>
      </c>
      <c r="F295" s="7">
        <f t="shared" si="8"/>
        <v>1.4775165275611999E-3</v>
      </c>
      <c r="H295" s="9">
        <v>1.4775165275611999E-3</v>
      </c>
    </row>
    <row r="296" spans="1:8">
      <c r="B296" s="4" t="s">
        <v>14</v>
      </c>
      <c r="C296" s="5">
        <f>RawData!D297</f>
        <v>7662</v>
      </c>
      <c r="D296" s="5">
        <f>RawData!H297</f>
        <v>2</v>
      </c>
      <c r="E296" s="6">
        <f t="shared" si="9"/>
        <v>2.6102845210127904E-2</v>
      </c>
      <c r="F296" s="7">
        <f t="shared" si="8"/>
        <v>2.3987303242100501E-2</v>
      </c>
      <c r="H296" s="9">
        <v>2.3987303242100501E-2</v>
      </c>
    </row>
    <row r="297" spans="1:8">
      <c r="B297" s="4" t="s">
        <v>15</v>
      </c>
      <c r="C297" s="5">
        <f>RawData!D298</f>
        <v>6886</v>
      </c>
      <c r="D297" s="5">
        <f>RawData!H298</f>
        <v>15</v>
      </c>
      <c r="E297" s="6">
        <f t="shared" si="9"/>
        <v>0.21783328492593668</v>
      </c>
      <c r="F297" s="7">
        <f t="shared" si="8"/>
        <v>0.21378008294259099</v>
      </c>
      <c r="H297" s="9">
        <v>0.21378008294259099</v>
      </c>
    </row>
    <row r="298" spans="1:8">
      <c r="B298" s="4" t="s">
        <v>16</v>
      </c>
      <c r="C298" s="5">
        <f>RawData!D299</f>
        <v>6798</v>
      </c>
      <c r="D298" s="5">
        <f>RawData!H299</f>
        <v>4</v>
      </c>
      <c r="E298" s="6">
        <f t="shared" si="9"/>
        <v>5.8840835539864661E-2</v>
      </c>
      <c r="F298" s="7">
        <f t="shared" si="8"/>
        <v>5.5161769807190598E-2</v>
      </c>
      <c r="H298" s="9">
        <v>5.5161769807190598E-2</v>
      </c>
    </row>
    <row r="299" spans="1:8">
      <c r="B299" s="4" t="s">
        <v>17</v>
      </c>
      <c r="C299" s="5">
        <f>RawData!D300</f>
        <v>7157</v>
      </c>
      <c r="D299" s="5">
        <f>RawData!H300</f>
        <v>6</v>
      </c>
      <c r="E299" s="6">
        <f t="shared" si="9"/>
        <v>8.3834008662847556E-2</v>
      </c>
      <c r="F299" s="7">
        <f t="shared" ref="F299:F362" si="10">H299</f>
        <v>8.2392787547492505E-2</v>
      </c>
      <c r="H299" s="9">
        <v>8.2392787547492505E-2</v>
      </c>
    </row>
    <row r="300" spans="1:8">
      <c r="B300" s="4" t="s">
        <v>18</v>
      </c>
      <c r="C300" s="5">
        <f>RawData!D301</f>
        <v>6729</v>
      </c>
      <c r="D300" s="5">
        <f>RawData!H301</f>
        <v>2</v>
      </c>
      <c r="E300" s="6">
        <f t="shared" si="9"/>
        <v>2.9722098380145636E-2</v>
      </c>
      <c r="F300" s="7">
        <f t="shared" si="10"/>
        <v>2.8160057851614E-2</v>
      </c>
      <c r="H300" s="9">
        <v>2.8160057851614E-2</v>
      </c>
    </row>
    <row r="301" spans="1:8">
      <c r="B301" s="4" t="s">
        <v>19</v>
      </c>
      <c r="C301" s="5">
        <f>RawData!D302</f>
        <v>6377</v>
      </c>
      <c r="D301" s="5">
        <f>RawData!H302</f>
        <v>2</v>
      </c>
      <c r="E301" s="6">
        <f t="shared" si="9"/>
        <v>3.1362709738121372E-2</v>
      </c>
      <c r="F301" s="7">
        <f t="shared" si="10"/>
        <v>3.1389091604035399E-2</v>
      </c>
      <c r="H301" s="9">
        <v>3.1389091604035399E-2</v>
      </c>
    </row>
    <row r="302" spans="1:8">
      <c r="A302" s="4">
        <v>2012</v>
      </c>
      <c r="B302" s="4" t="s">
        <v>8</v>
      </c>
      <c r="C302" s="5">
        <f>RawData!D303</f>
        <v>6084</v>
      </c>
      <c r="D302" s="5">
        <f>RawData!H303</f>
        <v>1</v>
      </c>
      <c r="E302" s="6">
        <f t="shared" si="9"/>
        <v>1.6436554898093359E-2</v>
      </c>
      <c r="F302" s="7">
        <f t="shared" si="10"/>
        <v>1.6078660716542001E-2</v>
      </c>
      <c r="H302" s="9">
        <v>1.6078660716542001E-2</v>
      </c>
    </row>
    <row r="303" spans="1:8">
      <c r="B303" s="4" t="s">
        <v>9</v>
      </c>
      <c r="C303" s="5">
        <f>RawData!D304</f>
        <v>6369</v>
      </c>
      <c r="D303" s="5">
        <f>RawData!H304</f>
        <v>0</v>
      </c>
      <c r="E303" s="6">
        <f t="shared" si="9"/>
        <v>0</v>
      </c>
      <c r="F303" s="7">
        <f t="shared" si="10"/>
        <v>5.7254926230575201E-3</v>
      </c>
      <c r="H303" s="9">
        <v>5.7254926230575201E-3</v>
      </c>
    </row>
    <row r="304" spans="1:8">
      <c r="B304" s="4" t="s">
        <v>10</v>
      </c>
      <c r="C304" s="5">
        <f>RawData!D305</f>
        <v>6962</v>
      </c>
      <c r="D304" s="5">
        <f>RawData!H305</f>
        <v>0</v>
      </c>
      <c r="E304" s="6">
        <f t="shared" si="9"/>
        <v>0</v>
      </c>
      <c r="F304" s="7">
        <f t="shared" si="10"/>
        <v>6.2354525669708506E-5</v>
      </c>
      <c r="H304" s="9">
        <v>6.2354525669708506E-5</v>
      </c>
    </row>
    <row r="305" spans="1:8">
      <c r="B305" s="4" t="s">
        <v>11</v>
      </c>
      <c r="C305" s="5">
        <f>RawData!D306</f>
        <v>6368</v>
      </c>
      <c r="D305" s="5">
        <f>RawData!H306</f>
        <v>2</v>
      </c>
      <c r="E305" s="6">
        <f t="shared" si="9"/>
        <v>3.1407035175879394E-2</v>
      </c>
      <c r="F305" s="7">
        <f t="shared" si="10"/>
        <v>3.3193158849190899E-2</v>
      </c>
      <c r="H305" s="9">
        <v>3.3193158849190899E-2</v>
      </c>
    </row>
    <row r="306" spans="1:8">
      <c r="B306" s="4" t="s">
        <v>12</v>
      </c>
      <c r="C306" s="5">
        <f>RawData!D307</f>
        <v>6368</v>
      </c>
      <c r="D306" s="5">
        <f>RawData!H307</f>
        <v>0</v>
      </c>
      <c r="E306" s="6">
        <f t="shared" si="9"/>
        <v>0</v>
      </c>
      <c r="F306" s="7">
        <f t="shared" si="10"/>
        <v>3.5468530403568199E-3</v>
      </c>
      <c r="H306" s="9">
        <v>3.5468530403568199E-3</v>
      </c>
    </row>
    <row r="307" spans="1:8">
      <c r="B307" s="4" t="s">
        <v>13</v>
      </c>
      <c r="C307" s="5">
        <f>RawData!D308</f>
        <v>5986</v>
      </c>
      <c r="D307" s="5">
        <f>RawData!H308</f>
        <v>6</v>
      </c>
      <c r="E307" s="6">
        <f t="shared" si="9"/>
        <v>0.10023387905111927</v>
      </c>
      <c r="F307" s="7">
        <f t="shared" si="10"/>
        <v>0.101369643960699</v>
      </c>
      <c r="H307" s="9">
        <v>0.101369643960699</v>
      </c>
    </row>
    <row r="308" spans="1:8">
      <c r="B308" s="4" t="s">
        <v>14</v>
      </c>
      <c r="C308" s="5">
        <f>RawData!D309</f>
        <v>6929</v>
      </c>
      <c r="D308" s="5">
        <f>RawData!H309</f>
        <v>0</v>
      </c>
      <c r="E308" s="6">
        <f t="shared" si="9"/>
        <v>0</v>
      </c>
      <c r="F308" s="7">
        <f t="shared" si="10"/>
        <v>-1.6530511886915799E-3</v>
      </c>
      <c r="H308" s="9">
        <v>-1.6530511886915799E-3</v>
      </c>
    </row>
    <row r="309" spans="1:8">
      <c r="B309" s="4" t="s">
        <v>15</v>
      </c>
      <c r="C309" s="5">
        <f>RawData!D310</f>
        <v>6524</v>
      </c>
      <c r="D309" s="5">
        <f>RawData!H310</f>
        <v>1</v>
      </c>
      <c r="E309" s="6">
        <f t="shared" si="9"/>
        <v>1.5328019619865112E-2</v>
      </c>
      <c r="F309" s="7">
        <f t="shared" si="10"/>
        <v>1.1600007197179499E-2</v>
      </c>
      <c r="H309" s="9">
        <v>1.1600007197179499E-2</v>
      </c>
    </row>
    <row r="310" spans="1:8">
      <c r="B310" s="4" t="s">
        <v>16</v>
      </c>
      <c r="C310" s="5">
        <f>RawData!D311</f>
        <v>6078</v>
      </c>
      <c r="D310" s="5">
        <f>RawData!H311</f>
        <v>1</v>
      </c>
      <c r="E310" s="6">
        <f t="shared" si="9"/>
        <v>1.6452780519907863E-2</v>
      </c>
      <c r="F310" s="7">
        <f t="shared" si="10"/>
        <v>1.31919503484194E-2</v>
      </c>
      <c r="H310" s="9">
        <v>1.31919503484194E-2</v>
      </c>
    </row>
    <row r="311" spans="1:8">
      <c r="B311" s="4" t="s">
        <v>17</v>
      </c>
      <c r="C311" s="5">
        <f>RawData!D312</f>
        <v>6373</v>
      </c>
      <c r="D311" s="5">
        <f>RawData!H312</f>
        <v>2</v>
      </c>
      <c r="E311" s="6">
        <f t="shared" si="9"/>
        <v>3.1382394476698577E-2</v>
      </c>
      <c r="F311" s="7">
        <f t="shared" si="10"/>
        <v>2.9452136072514502E-2</v>
      </c>
      <c r="H311" s="9">
        <v>2.9452136072514502E-2</v>
      </c>
    </row>
    <row r="312" spans="1:8">
      <c r="B312" s="4" t="s">
        <v>18</v>
      </c>
      <c r="C312" s="5">
        <f>RawData!D313</f>
        <v>6139</v>
      </c>
      <c r="D312" s="5">
        <f>RawData!H313</f>
        <v>0</v>
      </c>
      <c r="E312" s="6">
        <f t="shared" si="9"/>
        <v>0</v>
      </c>
      <c r="F312" s="7">
        <f t="shared" si="10"/>
        <v>-1.4082514562668801E-3</v>
      </c>
      <c r="H312" s="9">
        <v>-1.4082514562668801E-3</v>
      </c>
    </row>
    <row r="313" spans="1:8">
      <c r="B313" s="4" t="s">
        <v>19</v>
      </c>
      <c r="C313" s="5">
        <f>RawData!D314</f>
        <v>6031</v>
      </c>
      <c r="D313" s="5">
        <f>RawData!H314</f>
        <v>0</v>
      </c>
      <c r="E313" s="6">
        <f t="shared" si="9"/>
        <v>0</v>
      </c>
      <c r="F313" s="7">
        <f t="shared" si="10"/>
        <v>4.1528508563886898E-4</v>
      </c>
      <c r="H313" s="9">
        <v>4.1528508563886898E-4</v>
      </c>
    </row>
    <row r="314" spans="1:8">
      <c r="A314" s="4">
        <v>2013</v>
      </c>
      <c r="B314" s="4" t="s">
        <v>8</v>
      </c>
      <c r="C314" s="5">
        <f>RawData!D315</f>
        <v>5465</v>
      </c>
      <c r="D314" s="5">
        <f>RawData!H315</f>
        <v>0</v>
      </c>
      <c r="E314" s="6">
        <f t="shared" si="9"/>
        <v>0</v>
      </c>
      <c r="F314" s="7">
        <f t="shared" si="10"/>
        <v>2.4097981927676901E-5</v>
      </c>
      <c r="H314" s="9">
        <v>2.4097981927676901E-5</v>
      </c>
    </row>
    <row r="315" spans="1:8">
      <c r="B315" s="4" t="s">
        <v>9</v>
      </c>
      <c r="C315" s="5">
        <f>RawData!D316</f>
        <v>5527</v>
      </c>
      <c r="D315" s="5">
        <f>RawData!H316</f>
        <v>0</v>
      </c>
      <c r="E315" s="6">
        <f t="shared" si="9"/>
        <v>0</v>
      </c>
      <c r="F315" s="7">
        <f t="shared" si="10"/>
        <v>5.2137688449985699E-3</v>
      </c>
      <c r="H315" s="9">
        <v>5.2137688449985699E-3</v>
      </c>
    </row>
    <row r="316" spans="1:8">
      <c r="B316" s="4" t="s">
        <v>10</v>
      </c>
      <c r="C316" s="5">
        <f>RawData!D317</f>
        <v>6315</v>
      </c>
      <c r="D316" s="5">
        <f>RawData!H317</f>
        <v>0</v>
      </c>
      <c r="E316" s="6">
        <f t="shared" si="9"/>
        <v>0</v>
      </c>
      <c r="F316" s="7">
        <f t="shared" si="10"/>
        <v>7.0506215150061404E-4</v>
      </c>
      <c r="H316" s="9">
        <v>7.0506215150061404E-4</v>
      </c>
    </row>
    <row r="317" spans="1:8">
      <c r="B317" s="4" t="s">
        <v>11</v>
      </c>
      <c r="C317" s="5">
        <f>RawData!D318</f>
        <v>6300</v>
      </c>
      <c r="D317" s="5">
        <f>RawData!H318</f>
        <v>0</v>
      </c>
      <c r="E317" s="6">
        <f t="shared" si="9"/>
        <v>0</v>
      </c>
      <c r="F317" s="7">
        <f t="shared" si="10"/>
        <v>1.1859271624500901E-3</v>
      </c>
      <c r="H317" s="9">
        <v>1.1859271624500901E-3</v>
      </c>
    </row>
    <row r="318" spans="1:8">
      <c r="B318" s="4" t="s">
        <v>12</v>
      </c>
      <c r="C318" s="5">
        <f>RawData!D319</f>
        <v>6179</v>
      </c>
      <c r="D318" s="5">
        <f>RawData!H319</f>
        <v>1</v>
      </c>
      <c r="E318" s="6">
        <f t="shared" si="9"/>
        <v>1.6183848519177861E-2</v>
      </c>
      <c r="F318" s="7">
        <f t="shared" si="10"/>
        <v>1.87988733396987E-2</v>
      </c>
      <c r="H318" s="9">
        <v>1.87988733396987E-2</v>
      </c>
    </row>
    <row r="319" spans="1:8">
      <c r="B319" s="4" t="s">
        <v>13</v>
      </c>
      <c r="C319" s="5">
        <f>RawData!D320</f>
        <v>5918</v>
      </c>
      <c r="D319" s="5">
        <f>RawData!H320</f>
        <v>0</v>
      </c>
      <c r="E319" s="6">
        <f t="shared" si="9"/>
        <v>0</v>
      </c>
      <c r="F319" s="7">
        <f t="shared" si="10"/>
        <v>1.1745518582765299E-3</v>
      </c>
      <c r="H319" s="9">
        <v>1.1745518582765299E-3</v>
      </c>
    </row>
    <row r="320" spans="1:8">
      <c r="B320" s="4" t="s">
        <v>14</v>
      </c>
      <c r="C320" s="5">
        <f>RawData!D321</f>
        <v>6903</v>
      </c>
      <c r="D320" s="5">
        <f>RawData!H321</f>
        <v>0</v>
      </c>
      <c r="E320" s="6">
        <f t="shared" si="9"/>
        <v>0</v>
      </c>
      <c r="F320" s="7">
        <f t="shared" si="10"/>
        <v>-1.7780530441064901E-3</v>
      </c>
      <c r="H320" s="9">
        <v>-1.7780530441064901E-3</v>
      </c>
    </row>
    <row r="321" spans="1:8">
      <c r="B321" s="4" t="s">
        <v>15</v>
      </c>
      <c r="C321" s="5">
        <f>RawData!D322</f>
        <v>6145</v>
      </c>
      <c r="D321" s="5">
        <f>RawData!H322</f>
        <v>0</v>
      </c>
      <c r="E321" s="6">
        <f t="shared" si="9"/>
        <v>0</v>
      </c>
      <c r="F321" s="7">
        <f t="shared" si="10"/>
        <v>-3.1044031256673502E-3</v>
      </c>
      <c r="H321" s="9">
        <v>-3.1044031256673502E-3</v>
      </c>
    </row>
    <row r="322" spans="1:8">
      <c r="B322" s="4" t="s">
        <v>16</v>
      </c>
      <c r="C322" s="5">
        <f>RawData!D323</f>
        <v>6007</v>
      </c>
      <c r="D322" s="5">
        <f>RawData!H323</f>
        <v>0</v>
      </c>
      <c r="E322" s="6">
        <f t="shared" si="9"/>
        <v>0</v>
      </c>
      <c r="F322" s="7">
        <f t="shared" si="10"/>
        <v>-3.2002158011177799E-3</v>
      </c>
      <c r="H322" s="9">
        <v>-3.2002158011177799E-3</v>
      </c>
    </row>
    <row r="323" spans="1:8">
      <c r="B323" s="4" t="s">
        <v>17</v>
      </c>
      <c r="C323" s="5">
        <f>RawData!D324</f>
        <v>6313</v>
      </c>
      <c r="D323" s="5">
        <f>RawData!H324</f>
        <v>0</v>
      </c>
      <c r="E323" s="6">
        <f t="shared" ref="E323:E386" si="11">D323/C323*100</f>
        <v>0</v>
      </c>
      <c r="F323" s="7">
        <f t="shared" si="10"/>
        <v>-2.1636086931774699E-3</v>
      </c>
      <c r="H323" s="9">
        <v>-2.1636086931774699E-3</v>
      </c>
    </row>
    <row r="324" spans="1:8">
      <c r="B324" s="4" t="s">
        <v>18</v>
      </c>
      <c r="C324" s="5">
        <f>RawData!D325</f>
        <v>5984</v>
      </c>
      <c r="D324" s="5">
        <f>RawData!H325</f>
        <v>0</v>
      </c>
      <c r="E324" s="6">
        <f t="shared" si="11"/>
        <v>0</v>
      </c>
      <c r="F324" s="7">
        <f t="shared" si="10"/>
        <v>-8.7135016051275598E-4</v>
      </c>
      <c r="H324" s="9">
        <v>-8.7135016051275598E-4</v>
      </c>
    </row>
    <row r="325" spans="1:8">
      <c r="B325" s="4" t="s">
        <v>19</v>
      </c>
      <c r="C325" s="5">
        <f>RawData!D326</f>
        <v>5784</v>
      </c>
      <c r="D325" s="5">
        <f>RawData!H326</f>
        <v>0</v>
      </c>
      <c r="E325" s="6">
        <f t="shared" si="11"/>
        <v>0</v>
      </c>
      <c r="F325" s="7">
        <f t="shared" si="10"/>
        <v>6.3418862142634999E-4</v>
      </c>
      <c r="H325" s="9">
        <v>6.3418862142634999E-4</v>
      </c>
    </row>
    <row r="326" spans="1:8">
      <c r="A326" s="4">
        <v>2014</v>
      </c>
      <c r="B326" s="4" t="s">
        <v>8</v>
      </c>
      <c r="C326" s="5">
        <f>RawData!D327</f>
        <v>5554</v>
      </c>
      <c r="D326" s="5">
        <f>RawData!H327</f>
        <v>1</v>
      </c>
      <c r="E326" s="6">
        <f t="shared" si="11"/>
        <v>1.8005041411595247E-2</v>
      </c>
      <c r="F326" s="7">
        <f t="shared" si="10"/>
        <v>1.82533014316772E-2</v>
      </c>
      <c r="H326" s="9">
        <v>1.82533014316772E-2</v>
      </c>
    </row>
    <row r="327" spans="1:8">
      <c r="B327" s="4" t="s">
        <v>9</v>
      </c>
      <c r="C327" s="5">
        <f>RawData!D328</f>
        <v>5524</v>
      </c>
      <c r="D327" s="5">
        <f>RawData!H328</f>
        <v>0</v>
      </c>
      <c r="E327" s="6">
        <f t="shared" si="11"/>
        <v>0</v>
      </c>
      <c r="F327" s="7">
        <f t="shared" si="10"/>
        <v>4.7017191757196602E-3</v>
      </c>
      <c r="H327" s="9">
        <v>4.7017191757196602E-3</v>
      </c>
    </row>
    <row r="328" spans="1:8">
      <c r="B328" s="4" t="s">
        <v>10</v>
      </c>
      <c r="C328" s="5">
        <f>RawData!D329</f>
        <v>6217</v>
      </c>
      <c r="D328" s="5">
        <f>RawData!H329</f>
        <v>0</v>
      </c>
      <c r="E328" s="6">
        <f t="shared" si="11"/>
        <v>0</v>
      </c>
      <c r="F328" s="7">
        <f t="shared" si="10"/>
        <v>1.12239769433831E-3</v>
      </c>
      <c r="H328" s="9">
        <v>1.12239769433831E-3</v>
      </c>
    </row>
    <row r="329" spans="1:8">
      <c r="B329" s="4" t="s">
        <v>11</v>
      </c>
      <c r="C329" s="5">
        <f>RawData!D330</f>
        <v>6226</v>
      </c>
      <c r="D329" s="5">
        <f>RawData!H330</f>
        <v>0</v>
      </c>
      <c r="E329" s="6">
        <f t="shared" si="11"/>
        <v>0</v>
      </c>
      <c r="F329" s="7">
        <f t="shared" si="10"/>
        <v>9.3309190600012696E-4</v>
      </c>
      <c r="H329" s="9">
        <v>9.3309190600012696E-4</v>
      </c>
    </row>
    <row r="330" spans="1:8">
      <c r="B330" s="4" t="s">
        <v>12</v>
      </c>
      <c r="C330" s="5">
        <f>RawData!D331</f>
        <v>6191</v>
      </c>
      <c r="D330" s="5">
        <f>RawData!H331</f>
        <v>0</v>
      </c>
      <c r="E330" s="6">
        <f t="shared" si="11"/>
        <v>0</v>
      </c>
      <c r="F330" s="7">
        <f t="shared" si="10"/>
        <v>2.0163105689398699E-3</v>
      </c>
      <c r="H330" s="9">
        <v>2.0163105689398699E-3</v>
      </c>
    </row>
    <row r="331" spans="1:8">
      <c r="B331" s="4" t="s">
        <v>13</v>
      </c>
      <c r="C331" s="5">
        <f>RawData!D332</f>
        <v>6089</v>
      </c>
      <c r="D331" s="5">
        <f>RawData!H332</f>
        <v>0</v>
      </c>
      <c r="E331" s="6">
        <f t="shared" si="11"/>
        <v>0</v>
      </c>
      <c r="F331" s="7">
        <f t="shared" si="10"/>
        <v>1.2015014184555001E-3</v>
      </c>
      <c r="H331" s="9">
        <v>1.2015014184555001E-3</v>
      </c>
    </row>
    <row r="332" spans="1:8">
      <c r="B332" s="4" t="s">
        <v>14</v>
      </c>
      <c r="C332" s="5">
        <f>RawData!D333</f>
        <v>7062</v>
      </c>
      <c r="D332" s="5">
        <f>RawData!H333</f>
        <v>0</v>
      </c>
      <c r="E332" s="6">
        <f t="shared" si="11"/>
        <v>0</v>
      </c>
      <c r="F332" s="7">
        <f t="shared" si="10"/>
        <v>-2.0749602003655699E-3</v>
      </c>
      <c r="H332" s="9">
        <v>-2.0749602003655699E-3</v>
      </c>
    </row>
    <row r="333" spans="1:8">
      <c r="B333" s="4" t="s">
        <v>15</v>
      </c>
      <c r="C333" s="5">
        <f>RawData!D334</f>
        <v>6077</v>
      </c>
      <c r="D333" s="5">
        <f>RawData!H334</f>
        <v>0</v>
      </c>
      <c r="E333" s="6">
        <f t="shared" si="11"/>
        <v>0</v>
      </c>
      <c r="F333" s="7">
        <f t="shared" si="10"/>
        <v>-3.0066173500468401E-3</v>
      </c>
      <c r="H333" s="9">
        <v>-3.0066173500468401E-3</v>
      </c>
    </row>
    <row r="334" spans="1:8">
      <c r="B334" s="4" t="s">
        <v>16</v>
      </c>
      <c r="C334" s="5">
        <f>RawData!D335</f>
        <v>6342</v>
      </c>
      <c r="D334" s="5">
        <f>RawData!H335</f>
        <v>0</v>
      </c>
      <c r="E334" s="6">
        <f t="shared" si="11"/>
        <v>0</v>
      </c>
      <c r="F334" s="7">
        <f t="shared" si="10"/>
        <v>-3.1019770422227098E-3</v>
      </c>
      <c r="H334" s="9">
        <v>-3.1019770422227098E-3</v>
      </c>
    </row>
    <row r="335" spans="1:8">
      <c r="B335" s="4" t="s">
        <v>17</v>
      </c>
      <c r="C335" s="5">
        <f>RawData!D336</f>
        <v>6234</v>
      </c>
      <c r="D335" s="5">
        <f>RawData!H336</f>
        <v>0</v>
      </c>
      <c r="E335" s="6">
        <f t="shared" si="11"/>
        <v>0</v>
      </c>
      <c r="F335" s="7">
        <f t="shared" si="10"/>
        <v>-2.3735044846353898E-3</v>
      </c>
      <c r="H335" s="9">
        <v>-2.3735044846353898E-3</v>
      </c>
    </row>
    <row r="336" spans="1:8">
      <c r="B336" s="4" t="s">
        <v>18</v>
      </c>
      <c r="C336" s="5">
        <f>RawData!D337</f>
        <v>5827</v>
      </c>
      <c r="D336" s="5">
        <f>RawData!H337</f>
        <v>0</v>
      </c>
      <c r="E336" s="6">
        <f t="shared" si="11"/>
        <v>0</v>
      </c>
      <c r="F336" s="7">
        <f t="shared" si="10"/>
        <v>-2.0943174751176301E-4</v>
      </c>
      <c r="H336" s="9">
        <v>-2.0943174751176301E-4</v>
      </c>
    </row>
    <row r="337" spans="1:8">
      <c r="B337" s="4" t="s">
        <v>19</v>
      </c>
      <c r="C337" s="5">
        <f>RawData!D338</f>
        <v>5905</v>
      </c>
      <c r="D337" s="5">
        <f>RawData!H338</f>
        <v>0</v>
      </c>
      <c r="E337" s="6">
        <f t="shared" si="11"/>
        <v>0</v>
      </c>
      <c r="F337" s="7">
        <f t="shared" si="10"/>
        <v>9.8420060816132898E-4</v>
      </c>
      <c r="H337" s="9">
        <v>9.8420060816132898E-4</v>
      </c>
    </row>
    <row r="338" spans="1:8">
      <c r="A338" s="4">
        <v>2015</v>
      </c>
      <c r="B338" s="4" t="s">
        <v>8</v>
      </c>
      <c r="C338" s="5">
        <f>RawData!D339</f>
        <v>5430</v>
      </c>
      <c r="D338" s="5">
        <f>RawData!H339</f>
        <v>1</v>
      </c>
      <c r="E338" s="6">
        <f t="shared" si="11"/>
        <v>1.8416206261510127E-2</v>
      </c>
      <c r="F338" s="7">
        <f t="shared" si="10"/>
        <v>1.90460215595918E-2</v>
      </c>
      <c r="H338" s="9">
        <v>1.90460215595918E-2</v>
      </c>
    </row>
    <row r="339" spans="1:8">
      <c r="B339" s="4" t="s">
        <v>9</v>
      </c>
      <c r="C339" s="5">
        <f>RawData!D340</f>
        <v>5340</v>
      </c>
      <c r="D339" s="5">
        <f>RawData!H340</f>
        <v>0</v>
      </c>
      <c r="E339" s="6">
        <f t="shared" si="11"/>
        <v>0</v>
      </c>
      <c r="F339" s="7">
        <f t="shared" si="10"/>
        <v>3.7269021474017998E-3</v>
      </c>
      <c r="H339" s="9">
        <v>3.7269021474017998E-3</v>
      </c>
    </row>
    <row r="340" spans="1:8">
      <c r="B340" s="4" t="s">
        <v>10</v>
      </c>
      <c r="C340" s="5">
        <f>RawData!D341</f>
        <v>6136</v>
      </c>
      <c r="D340" s="5">
        <f>RawData!H341</f>
        <v>0</v>
      </c>
      <c r="E340" s="6">
        <f t="shared" si="11"/>
        <v>0</v>
      </c>
      <c r="F340" s="7">
        <f t="shared" si="10"/>
        <v>1.9732593872326199E-3</v>
      </c>
      <c r="H340" s="9">
        <v>1.9732593872326199E-3</v>
      </c>
    </row>
    <row r="341" spans="1:8">
      <c r="B341" s="4" t="s">
        <v>11</v>
      </c>
      <c r="C341" s="5">
        <f>RawData!D342</f>
        <v>6014</v>
      </c>
      <c r="D341" s="5">
        <f>RawData!H342</f>
        <v>0</v>
      </c>
      <c r="E341" s="6">
        <f t="shared" si="11"/>
        <v>0</v>
      </c>
      <c r="F341" s="7">
        <f t="shared" si="10"/>
        <v>7.7471917983872301E-4</v>
      </c>
      <c r="H341" s="9">
        <v>7.7471917983872301E-4</v>
      </c>
    </row>
    <row r="342" spans="1:8">
      <c r="B342" s="4" t="s">
        <v>12</v>
      </c>
      <c r="C342" s="5">
        <f>RawData!D343</f>
        <v>6014</v>
      </c>
      <c r="D342" s="5">
        <f>RawData!H343</f>
        <v>0</v>
      </c>
      <c r="E342" s="6">
        <f t="shared" si="11"/>
        <v>0</v>
      </c>
      <c r="F342" s="7">
        <f t="shared" si="10"/>
        <v>1.50685418549173E-3</v>
      </c>
      <c r="H342" s="9">
        <v>1.50685418549173E-3</v>
      </c>
    </row>
    <row r="343" spans="1:8">
      <c r="B343" s="4" t="s">
        <v>13</v>
      </c>
      <c r="C343" s="5">
        <f>RawData!D344</f>
        <v>5887</v>
      </c>
      <c r="D343" s="5">
        <f>RawData!H344</f>
        <v>1</v>
      </c>
      <c r="E343" s="6">
        <f t="shared" si="11"/>
        <v>1.6986580601324953E-2</v>
      </c>
      <c r="F343" s="7">
        <f t="shared" si="10"/>
        <v>1.7578185698490002E-2</v>
      </c>
      <c r="H343" s="9">
        <v>1.7578185698490002E-2</v>
      </c>
    </row>
    <row r="344" spans="1:8">
      <c r="B344" s="4" t="s">
        <v>14</v>
      </c>
      <c r="C344" s="5">
        <f>RawData!D345</f>
        <v>6895</v>
      </c>
      <c r="D344" s="5">
        <f>RawData!H345</f>
        <v>0</v>
      </c>
      <c r="E344" s="6">
        <f t="shared" si="11"/>
        <v>0</v>
      </c>
      <c r="F344" s="7">
        <f t="shared" si="10"/>
        <v>-1.76495122925605E-3</v>
      </c>
      <c r="H344" s="9">
        <v>-1.76495122925605E-3</v>
      </c>
    </row>
    <row r="345" spans="1:8">
      <c r="B345" s="4" t="s">
        <v>15</v>
      </c>
      <c r="C345" s="5">
        <f>RawData!D346</f>
        <v>5934</v>
      </c>
      <c r="D345" s="5">
        <f>RawData!H346</f>
        <v>1</v>
      </c>
      <c r="E345" s="6">
        <f t="shared" si="11"/>
        <v>1.6852039096730706E-2</v>
      </c>
      <c r="F345" s="7">
        <f t="shared" si="10"/>
        <v>1.3639520992008301E-2</v>
      </c>
      <c r="H345" s="9">
        <v>1.3639520992008301E-2</v>
      </c>
    </row>
    <row r="346" spans="1:8">
      <c r="B346" s="4" t="s">
        <v>16</v>
      </c>
      <c r="C346" s="5">
        <f>RawData!D347</f>
        <v>5829</v>
      </c>
      <c r="D346" s="5">
        <f>RawData!H347</f>
        <v>2</v>
      </c>
      <c r="E346" s="6">
        <f t="shared" si="11"/>
        <v>3.4311202607651393E-2</v>
      </c>
      <c r="F346" s="7">
        <f t="shared" si="10"/>
        <v>3.09522008392147E-2</v>
      </c>
      <c r="H346" s="9">
        <v>3.09522008392147E-2</v>
      </c>
    </row>
    <row r="347" spans="1:8">
      <c r="B347" s="4" t="s">
        <v>17</v>
      </c>
      <c r="C347" s="5">
        <f>RawData!D348</f>
        <v>6170</v>
      </c>
      <c r="D347" s="5">
        <f>RawData!H348</f>
        <v>1</v>
      </c>
      <c r="E347" s="6">
        <f t="shared" si="11"/>
        <v>1.6207455429497569E-2</v>
      </c>
      <c r="F347" s="7">
        <f t="shared" si="10"/>
        <v>1.3520130867040899E-2</v>
      </c>
      <c r="H347" s="9">
        <v>1.3520130867040899E-2</v>
      </c>
    </row>
    <row r="348" spans="1:8">
      <c r="B348" s="4" t="s">
        <v>18</v>
      </c>
      <c r="C348" s="5">
        <f>RawData!D349</f>
        <v>5661</v>
      </c>
      <c r="D348" s="5">
        <f>RawData!H349</f>
        <v>0</v>
      </c>
      <c r="E348" s="6">
        <f t="shared" si="11"/>
        <v>0</v>
      </c>
      <c r="F348" s="7">
        <f t="shared" si="10"/>
        <v>1.08609182715253E-3</v>
      </c>
      <c r="H348" s="9">
        <v>1.08609182715253E-3</v>
      </c>
    </row>
    <row r="349" spans="1:8">
      <c r="B349" s="4" t="s">
        <v>19</v>
      </c>
      <c r="C349" s="5">
        <f>RawData!D350</f>
        <v>5514</v>
      </c>
      <c r="D349" s="5">
        <f>RawData!H350</f>
        <v>0</v>
      </c>
      <c r="E349" s="6">
        <f t="shared" si="11"/>
        <v>0</v>
      </c>
      <c r="F349" s="7">
        <f t="shared" si="10"/>
        <v>1.55803231397606E-3</v>
      </c>
      <c r="H349" s="9">
        <v>1.55803231397606E-3</v>
      </c>
    </row>
    <row r="350" spans="1:8">
      <c r="A350" s="4">
        <v>2016</v>
      </c>
      <c r="B350" s="4" t="s">
        <v>8</v>
      </c>
      <c r="C350" s="5">
        <f>RawData!D351</f>
        <v>5186</v>
      </c>
      <c r="D350" s="5">
        <f>RawData!H351</f>
        <v>0</v>
      </c>
      <c r="E350" s="6">
        <f t="shared" si="11"/>
        <v>0</v>
      </c>
      <c r="F350" s="7">
        <f t="shared" si="10"/>
        <v>9.0925248318072702E-4</v>
      </c>
      <c r="H350" s="9">
        <v>9.0925248318072702E-4</v>
      </c>
    </row>
    <row r="351" spans="1:8">
      <c r="B351" s="4" t="s">
        <v>9</v>
      </c>
      <c r="C351" s="5">
        <f>RawData!D352</f>
        <v>5326</v>
      </c>
      <c r="D351" s="5">
        <f>RawData!H352</f>
        <v>2</v>
      </c>
      <c r="E351" s="6">
        <f t="shared" si="11"/>
        <v>3.7551633496057078E-2</v>
      </c>
      <c r="F351" s="7">
        <f t="shared" si="10"/>
        <v>4.0197891814151898E-2</v>
      </c>
      <c r="H351" s="9">
        <v>4.0197891814151898E-2</v>
      </c>
    </row>
    <row r="352" spans="1:8">
      <c r="B352" s="4" t="s">
        <v>10</v>
      </c>
      <c r="C352" s="5">
        <f>RawData!D353</f>
        <v>6060</v>
      </c>
      <c r="D352" s="5">
        <f>RawData!H353</f>
        <v>0</v>
      </c>
      <c r="E352" s="6">
        <f t="shared" si="11"/>
        <v>0</v>
      </c>
      <c r="F352" s="7">
        <f t="shared" si="10"/>
        <v>2.47383824595578E-3</v>
      </c>
      <c r="H352" s="9">
        <v>2.47383824595578E-3</v>
      </c>
    </row>
    <row r="353" spans="1:8">
      <c r="B353" s="4" t="s">
        <v>11</v>
      </c>
      <c r="C353" s="5">
        <f>RawData!D354</f>
        <v>5843</v>
      </c>
      <c r="D353" s="5">
        <f>RawData!H354</f>
        <v>1</v>
      </c>
      <c r="E353" s="6">
        <f t="shared" si="11"/>
        <v>1.7114495978093443E-2</v>
      </c>
      <c r="F353" s="7">
        <f t="shared" si="10"/>
        <v>1.7855649460639202E-2</v>
      </c>
      <c r="H353" s="9">
        <v>1.7855649460639202E-2</v>
      </c>
    </row>
    <row r="354" spans="1:8">
      <c r="B354" s="4" t="s">
        <v>12</v>
      </c>
      <c r="C354" s="5">
        <f>RawData!D355</f>
        <v>5901</v>
      </c>
      <c r="D354" s="5">
        <f>RawData!H355</f>
        <v>1</v>
      </c>
      <c r="E354" s="6">
        <f t="shared" si="11"/>
        <v>1.6946280291476021E-2</v>
      </c>
      <c r="F354" s="7">
        <f t="shared" si="10"/>
        <v>1.76695317616394E-2</v>
      </c>
      <c r="H354" s="9">
        <v>1.76695317616394E-2</v>
      </c>
    </row>
    <row r="355" spans="1:8">
      <c r="B355" s="4" t="s">
        <v>13</v>
      </c>
      <c r="C355" s="5">
        <f>RawData!D356</f>
        <v>5975</v>
      </c>
      <c r="D355" s="5">
        <f>RawData!H356</f>
        <v>4</v>
      </c>
      <c r="E355" s="6">
        <f t="shared" si="11"/>
        <v>6.6945606694560678E-2</v>
      </c>
      <c r="F355" s="7">
        <f t="shared" si="10"/>
        <v>6.6922144872885503E-2</v>
      </c>
      <c r="H355" s="9">
        <v>6.6922144872885503E-2</v>
      </c>
    </row>
    <row r="356" spans="1:8">
      <c r="B356" s="4" t="s">
        <v>14</v>
      </c>
      <c r="C356" s="5">
        <f>RawData!D357</f>
        <v>6702</v>
      </c>
      <c r="D356" s="5">
        <f>RawData!H357</f>
        <v>0</v>
      </c>
      <c r="E356" s="6">
        <f t="shared" si="11"/>
        <v>0</v>
      </c>
      <c r="F356" s="7">
        <f t="shared" si="10"/>
        <v>-9.2528373245687504E-4</v>
      </c>
      <c r="H356" s="9">
        <v>-9.2528373245687504E-4</v>
      </c>
    </row>
    <row r="357" spans="1:8">
      <c r="B357" s="4" t="s">
        <v>15</v>
      </c>
      <c r="C357" s="5">
        <f>RawData!D358</f>
        <v>6315</v>
      </c>
      <c r="D357" s="5">
        <f>RawData!H358</f>
        <v>0</v>
      </c>
      <c r="E357" s="6">
        <f t="shared" si="11"/>
        <v>0</v>
      </c>
      <c r="F357" s="7">
        <f t="shared" si="10"/>
        <v>-3.4002235958648101E-3</v>
      </c>
      <c r="H357" s="9">
        <v>-3.4002235958648101E-3</v>
      </c>
    </row>
    <row r="358" spans="1:8">
      <c r="B358" s="4" t="s">
        <v>16</v>
      </c>
      <c r="C358" s="5">
        <f>RawData!D359</f>
        <v>5968</v>
      </c>
      <c r="D358" s="5">
        <f>RawData!H359</f>
        <v>0</v>
      </c>
      <c r="E358" s="6">
        <f t="shared" si="11"/>
        <v>0</v>
      </c>
      <c r="F358" s="7">
        <f t="shared" si="10"/>
        <v>-3.4619228158092701E-3</v>
      </c>
      <c r="H358" s="9">
        <v>-3.4619228158092701E-3</v>
      </c>
    </row>
    <row r="359" spans="1:8">
      <c r="B359" s="4" t="s">
        <v>17</v>
      </c>
      <c r="C359" s="5">
        <f>RawData!D360</f>
        <v>6034</v>
      </c>
      <c r="D359" s="5">
        <f>RawData!H360</f>
        <v>0</v>
      </c>
      <c r="E359" s="6">
        <f t="shared" si="11"/>
        <v>0</v>
      </c>
      <c r="F359" s="7">
        <f t="shared" si="10"/>
        <v>-2.95966886953088E-3</v>
      </c>
      <c r="H359" s="9">
        <v>-2.95966886953088E-3</v>
      </c>
    </row>
    <row r="360" spans="1:8">
      <c r="B360" s="4" t="s">
        <v>18</v>
      </c>
      <c r="C360" s="5">
        <f>RawData!D361</f>
        <v>5623</v>
      </c>
      <c r="D360" s="5">
        <f>RawData!H361</f>
        <v>0</v>
      </c>
      <c r="E360" s="6">
        <f t="shared" si="11"/>
        <v>0</v>
      </c>
      <c r="F360" s="7">
        <f t="shared" si="10"/>
        <v>1.70657381353555E-3</v>
      </c>
      <c r="H360" s="9">
        <v>1.70657381353555E-3</v>
      </c>
    </row>
    <row r="361" spans="1:8">
      <c r="B361" s="4" t="s">
        <v>19</v>
      </c>
      <c r="C361" s="5">
        <f>RawData!D362</f>
        <v>5330</v>
      </c>
      <c r="D361" s="5">
        <f>RawData!H362</f>
        <v>1</v>
      </c>
      <c r="E361" s="6">
        <f t="shared" si="11"/>
        <v>1.8761726078799251E-2</v>
      </c>
      <c r="F361" s="7">
        <f t="shared" si="10"/>
        <v>2.0874340834675899E-2</v>
      </c>
      <c r="H361" s="9">
        <v>2.0874340834675899E-2</v>
      </c>
    </row>
    <row r="362" spans="1:8">
      <c r="A362" s="4">
        <v>2017</v>
      </c>
      <c r="B362" s="4" t="s">
        <v>8</v>
      </c>
      <c r="C362" s="5">
        <f>RawData!D363</f>
        <v>5171</v>
      </c>
      <c r="D362" s="5">
        <f>RawData!H363</f>
        <v>0</v>
      </c>
      <c r="E362" s="6">
        <f t="shared" si="11"/>
        <v>0</v>
      </c>
      <c r="F362" s="7">
        <f t="shared" si="10"/>
        <v>1.2088147785669599E-3</v>
      </c>
      <c r="H362" s="9">
        <v>1.2088147785669599E-3</v>
      </c>
    </row>
    <row r="363" spans="1:8">
      <c r="B363" s="4" t="s">
        <v>9</v>
      </c>
      <c r="C363" s="5">
        <f>RawData!D364</f>
        <v>5207</v>
      </c>
      <c r="D363" s="5">
        <f>RawData!H364</f>
        <v>0</v>
      </c>
      <c r="E363" s="6">
        <f t="shared" si="11"/>
        <v>0</v>
      </c>
      <c r="F363" s="7">
        <f t="shared" ref="F363:F392" si="12">H363</f>
        <v>1.72756796928288E-3</v>
      </c>
      <c r="H363" s="9">
        <v>1.72756796928288E-3</v>
      </c>
    </row>
    <row r="364" spans="1:8">
      <c r="B364" s="4" t="s">
        <v>10</v>
      </c>
      <c r="C364" s="5">
        <f>RawData!D365</f>
        <v>6032</v>
      </c>
      <c r="D364" s="5">
        <f>RawData!H365</f>
        <v>0</v>
      </c>
      <c r="E364" s="6">
        <f t="shared" si="11"/>
        <v>0</v>
      </c>
      <c r="F364" s="7">
        <f t="shared" si="12"/>
        <v>2.8897013848262999E-3</v>
      </c>
      <c r="H364" s="9">
        <v>2.8897013848262999E-3</v>
      </c>
    </row>
    <row r="365" spans="1:8">
      <c r="B365" s="4" t="s">
        <v>11</v>
      </c>
      <c r="C365" s="5">
        <f>RawData!D366</f>
        <v>5753</v>
      </c>
      <c r="D365" s="5">
        <f>RawData!H366</f>
        <v>0</v>
      </c>
      <c r="E365" s="6">
        <f t="shared" si="11"/>
        <v>0</v>
      </c>
      <c r="F365" s="7">
        <f t="shared" si="12"/>
        <v>7.1297905058558095E-4</v>
      </c>
      <c r="H365" s="9">
        <v>7.1297905058558095E-4</v>
      </c>
    </row>
    <row r="366" spans="1:8">
      <c r="B366" s="4" t="s">
        <v>12</v>
      </c>
      <c r="C366" s="5">
        <f>RawData!D367</f>
        <v>5910</v>
      </c>
      <c r="D366" s="5">
        <f>RawData!H367</f>
        <v>1</v>
      </c>
      <c r="E366" s="6">
        <f t="shared" si="11"/>
        <v>1.6920473773265651E-2</v>
      </c>
      <c r="F366" s="7">
        <f t="shared" si="12"/>
        <v>1.7160904453298601E-2</v>
      </c>
      <c r="H366" s="9">
        <v>1.7160904453298601E-2</v>
      </c>
    </row>
    <row r="367" spans="1:8">
      <c r="B367" s="4" t="s">
        <v>13</v>
      </c>
      <c r="C367" s="5">
        <f>RawData!D368</f>
        <v>5737</v>
      </c>
      <c r="D367" s="5">
        <f>RawData!H368</f>
        <v>0</v>
      </c>
      <c r="E367" s="6">
        <f t="shared" si="11"/>
        <v>0</v>
      </c>
      <c r="F367" s="7">
        <f t="shared" si="12"/>
        <v>-3.2450174808004001E-4</v>
      </c>
      <c r="H367" s="9">
        <v>-3.2450174808004001E-4</v>
      </c>
    </row>
    <row r="368" spans="1:8">
      <c r="B368" s="4" t="s">
        <v>14</v>
      </c>
      <c r="C368" s="5">
        <f>RawData!D369</f>
        <v>6677</v>
      </c>
      <c r="D368" s="5">
        <f>RawData!H369</f>
        <v>0</v>
      </c>
      <c r="E368" s="6">
        <f t="shared" si="11"/>
        <v>0</v>
      </c>
      <c r="F368" s="7">
        <f t="shared" si="12"/>
        <v>-4.7120089886212098E-4</v>
      </c>
      <c r="H368" s="9">
        <v>-4.7120089886212098E-4</v>
      </c>
    </row>
    <row r="369" spans="1:8">
      <c r="B369" s="4" t="s">
        <v>15</v>
      </c>
      <c r="C369" s="5">
        <f>RawData!D370</f>
        <v>5779</v>
      </c>
      <c r="D369" s="5">
        <f>RawData!H370</f>
        <v>0</v>
      </c>
      <c r="E369" s="6">
        <f t="shared" si="11"/>
        <v>0</v>
      </c>
      <c r="F369" s="7">
        <f t="shared" si="12"/>
        <v>-3.55697353668689E-3</v>
      </c>
      <c r="H369" s="9">
        <v>-3.55697353668689E-3</v>
      </c>
    </row>
    <row r="370" spans="1:8">
      <c r="B370" s="4" t="s">
        <v>16</v>
      </c>
      <c r="C370" s="5">
        <f>RawData!D371</f>
        <v>5805</v>
      </c>
      <c r="D370" s="5">
        <f>RawData!H371</f>
        <v>0</v>
      </c>
      <c r="E370" s="6">
        <f t="shared" si="11"/>
        <v>0</v>
      </c>
      <c r="F370" s="7">
        <f t="shared" si="12"/>
        <v>-3.5245680243806499E-3</v>
      </c>
      <c r="H370" s="9">
        <v>-3.5245680243806499E-3</v>
      </c>
    </row>
    <row r="371" spans="1:8">
      <c r="B371" s="4" t="s">
        <v>17</v>
      </c>
      <c r="C371" s="5">
        <f>RawData!D372</f>
        <v>5912</v>
      </c>
      <c r="D371" s="5">
        <f>RawData!H372</f>
        <v>0</v>
      </c>
      <c r="E371" s="6">
        <f t="shared" si="11"/>
        <v>0</v>
      </c>
      <c r="F371" s="7">
        <f t="shared" si="12"/>
        <v>-3.2753167950239298E-3</v>
      </c>
      <c r="H371" s="9">
        <v>-3.2753167950239298E-3</v>
      </c>
    </row>
    <row r="372" spans="1:8">
      <c r="B372" s="4" t="s">
        <v>18</v>
      </c>
      <c r="C372" s="5">
        <f>RawData!D373</f>
        <v>5346</v>
      </c>
      <c r="D372" s="5">
        <f>RawData!H373</f>
        <v>0</v>
      </c>
      <c r="E372" s="6">
        <f t="shared" si="11"/>
        <v>0</v>
      </c>
      <c r="F372" s="7">
        <f t="shared" si="12"/>
        <v>2.1931104344225698E-3</v>
      </c>
      <c r="H372" s="9">
        <v>2.1931104344225698E-3</v>
      </c>
    </row>
    <row r="373" spans="1:8">
      <c r="B373" s="4" t="s">
        <v>19</v>
      </c>
      <c r="C373" s="5">
        <f>RawData!D374</f>
        <v>5356</v>
      </c>
      <c r="D373" s="5">
        <f>RawData!H374</f>
        <v>0</v>
      </c>
      <c r="E373" s="6">
        <f t="shared" si="11"/>
        <v>0</v>
      </c>
      <c r="F373" s="7">
        <f t="shared" si="12"/>
        <v>2.4707581572628299E-3</v>
      </c>
      <c r="H373" s="9">
        <v>2.4707581572628299E-3</v>
      </c>
    </row>
    <row r="374" spans="1:8">
      <c r="A374" s="4">
        <v>2018</v>
      </c>
      <c r="B374" s="4" t="s">
        <v>8</v>
      </c>
      <c r="C374" s="5">
        <f>RawData!D375</f>
        <v>5133</v>
      </c>
      <c r="D374" s="5">
        <f>RawData!H375</f>
        <v>0</v>
      </c>
      <c r="E374" s="6">
        <f t="shared" si="11"/>
        <v>0</v>
      </c>
      <c r="F374" s="7">
        <f t="shared" si="12"/>
        <v>1.5648020091795401E-3</v>
      </c>
      <c r="H374" s="9">
        <v>1.5648020091795401E-3</v>
      </c>
    </row>
    <row r="375" spans="1:8">
      <c r="B375" s="4" t="s">
        <v>9</v>
      </c>
      <c r="C375" s="5">
        <f>RawData!D376</f>
        <v>5345</v>
      </c>
      <c r="D375" s="5">
        <f>RawData!H376</f>
        <v>0</v>
      </c>
      <c r="E375" s="6">
        <f t="shared" si="11"/>
        <v>0</v>
      </c>
      <c r="F375" s="7">
        <f t="shared" si="12"/>
        <v>1.25805832342549E-3</v>
      </c>
      <c r="H375" s="9">
        <v>1.25805832342549E-3</v>
      </c>
    </row>
    <row r="376" spans="1:8">
      <c r="B376" s="4" t="s">
        <v>10</v>
      </c>
      <c r="C376" s="5">
        <f>RawData!D377</f>
        <v>5720</v>
      </c>
      <c r="D376" s="5">
        <f>RawData!H377</f>
        <v>0</v>
      </c>
      <c r="E376" s="6">
        <f t="shared" si="11"/>
        <v>0</v>
      </c>
      <c r="F376" s="7">
        <f t="shared" si="12"/>
        <v>2.8097633015403399E-3</v>
      </c>
      <c r="H376" s="9">
        <v>2.8097633015403399E-3</v>
      </c>
    </row>
    <row r="377" spans="1:8">
      <c r="B377" s="4" t="s">
        <v>11</v>
      </c>
      <c r="C377" s="5">
        <f>RawData!D378</f>
        <v>5419</v>
      </c>
      <c r="D377" s="5">
        <f>RawData!H378</f>
        <v>0</v>
      </c>
      <c r="E377" s="6">
        <f t="shared" si="11"/>
        <v>0</v>
      </c>
      <c r="F377" s="7">
        <f t="shared" si="12"/>
        <v>6.0529355703537596E-4</v>
      </c>
      <c r="H377" s="9">
        <v>6.0529355703537596E-4</v>
      </c>
    </row>
    <row r="378" spans="1:8">
      <c r="B378" s="4" t="s">
        <v>12</v>
      </c>
      <c r="C378" s="5">
        <f>RawData!D379</f>
        <v>5583</v>
      </c>
      <c r="D378" s="5">
        <f>RawData!H379</f>
        <v>0</v>
      </c>
      <c r="E378" s="6">
        <f t="shared" si="11"/>
        <v>0</v>
      </c>
      <c r="F378" s="7">
        <f t="shared" si="12"/>
        <v>1.42468271006709E-4</v>
      </c>
      <c r="H378" s="9">
        <v>1.42468271006709E-4</v>
      </c>
    </row>
    <row r="379" spans="1:8">
      <c r="B379" s="4" t="s">
        <v>13</v>
      </c>
      <c r="C379" s="5">
        <f>RawData!D380</f>
        <v>5769</v>
      </c>
      <c r="D379" s="5">
        <f>RawData!H380</f>
        <v>0</v>
      </c>
      <c r="E379" s="6">
        <f t="shared" si="11"/>
        <v>0</v>
      </c>
      <c r="F379" s="7">
        <f t="shared" si="12"/>
        <v>-1.6989650388776699E-4</v>
      </c>
      <c r="H379" s="9">
        <v>-1.6989650388776699E-4</v>
      </c>
    </row>
    <row r="380" spans="1:8">
      <c r="B380" s="4" t="s">
        <v>14</v>
      </c>
      <c r="C380" s="5">
        <f>RawData!D381</f>
        <v>6427</v>
      </c>
      <c r="D380" s="5">
        <f>RawData!H381</f>
        <v>1</v>
      </c>
      <c r="E380" s="6">
        <f t="shared" si="11"/>
        <v>1.5559358954411079E-2</v>
      </c>
      <c r="F380" s="7">
        <f t="shared" si="12"/>
        <v>1.5169909905170101E-2</v>
      </c>
      <c r="H380" s="9">
        <v>1.5169909905170101E-2</v>
      </c>
    </row>
    <row r="381" spans="1:8">
      <c r="B381" s="4" t="s">
        <v>15</v>
      </c>
      <c r="C381" s="5">
        <f>RawData!D382</f>
        <v>5594</v>
      </c>
      <c r="D381" s="5">
        <f>RawData!H382</f>
        <v>1</v>
      </c>
      <c r="E381" s="6">
        <f t="shared" si="11"/>
        <v>1.7876296031462281E-2</v>
      </c>
      <c r="F381" s="7">
        <f t="shared" si="12"/>
        <v>1.4194845260284099E-2</v>
      </c>
      <c r="H381" s="9">
        <v>1.4194845260284099E-2</v>
      </c>
    </row>
    <row r="382" spans="1:8">
      <c r="B382" s="4" t="s">
        <v>16</v>
      </c>
      <c r="C382" s="5">
        <f>RawData!D383</f>
        <v>5369</v>
      </c>
      <c r="D382" s="5">
        <f>RawData!H383</f>
        <v>1</v>
      </c>
      <c r="E382" s="6">
        <f t="shared" si="11"/>
        <v>1.8625442354255912E-2</v>
      </c>
      <c r="F382" s="7">
        <f t="shared" si="12"/>
        <v>1.5040315049514801E-2</v>
      </c>
      <c r="H382" s="9">
        <v>1.5040315049514801E-2</v>
      </c>
    </row>
    <row r="383" spans="1:8">
      <c r="B383" s="4" t="s">
        <v>17</v>
      </c>
      <c r="C383" s="5">
        <f>RawData!D384</f>
        <v>5562</v>
      </c>
      <c r="D383" s="5">
        <f>RawData!H384</f>
        <v>1</v>
      </c>
      <c r="E383" s="6">
        <f t="shared" si="11"/>
        <v>1.7979144192736426E-2</v>
      </c>
      <c r="F383" s="7">
        <f t="shared" si="12"/>
        <v>1.4411805255221099E-2</v>
      </c>
      <c r="H383" s="9">
        <v>1.4411805255221099E-2</v>
      </c>
    </row>
    <row r="384" spans="1:8">
      <c r="B384" s="4" t="s">
        <v>18</v>
      </c>
      <c r="C384" s="5">
        <f>RawData!D385</f>
        <v>5235</v>
      </c>
      <c r="D384" s="5">
        <f>RawData!H385</f>
        <v>0</v>
      </c>
      <c r="E384" s="6">
        <f t="shared" si="11"/>
        <v>0</v>
      </c>
      <c r="F384" s="7">
        <f t="shared" si="12"/>
        <v>2.2804302508369302E-3</v>
      </c>
      <c r="H384" s="9">
        <v>2.2804302508369302E-3</v>
      </c>
    </row>
    <row r="385" spans="1:8">
      <c r="B385" s="4" t="s">
        <v>19</v>
      </c>
      <c r="C385" s="5">
        <f>RawData!D386</f>
        <v>4830</v>
      </c>
      <c r="D385" s="5">
        <f>RawData!H386</f>
        <v>0</v>
      </c>
      <c r="E385" s="6">
        <f t="shared" si="11"/>
        <v>0</v>
      </c>
      <c r="F385" s="7">
        <f t="shared" si="12"/>
        <v>2.5112042406413302E-3</v>
      </c>
      <c r="H385" s="9">
        <v>2.5112042406413302E-3</v>
      </c>
    </row>
    <row r="386" spans="1:8">
      <c r="A386" s="4">
        <v>2019</v>
      </c>
      <c r="B386" s="4" t="s">
        <v>8</v>
      </c>
      <c r="C386" s="5">
        <f>RawData!D387</f>
        <v>4590</v>
      </c>
      <c r="D386" s="5">
        <f>RawData!H387</f>
        <v>0</v>
      </c>
      <c r="E386" s="6">
        <f t="shared" si="11"/>
        <v>0</v>
      </c>
      <c r="F386" s="7">
        <f t="shared" si="12"/>
        <v>2.0065941182387599E-3</v>
      </c>
      <c r="H386" s="9">
        <v>2.0065941182387599E-3</v>
      </c>
    </row>
    <row r="387" spans="1:8">
      <c r="B387" s="4" t="s">
        <v>9</v>
      </c>
      <c r="C387" s="5">
        <f>RawData!D388</f>
        <v>4571</v>
      </c>
      <c r="D387" s="5">
        <f>RawData!H388</f>
        <v>1</v>
      </c>
      <c r="E387" s="6">
        <f t="shared" ref="E387:E392" si="13">D387/C387*100</f>
        <v>2.187705097352877E-2</v>
      </c>
      <c r="F387" s="7">
        <f t="shared" si="12"/>
        <v>2.29731421472994E-2</v>
      </c>
      <c r="H387" s="9">
        <v>2.29731421472994E-2</v>
      </c>
    </row>
    <row r="388" spans="1:8">
      <c r="B388" s="4" t="s">
        <v>10</v>
      </c>
      <c r="C388" s="5">
        <f>RawData!D389</f>
        <v>5293</v>
      </c>
      <c r="D388" s="5">
        <f>RawData!H389</f>
        <v>0</v>
      </c>
      <c r="E388" s="6">
        <f t="shared" si="13"/>
        <v>0</v>
      </c>
      <c r="F388" s="7">
        <f t="shared" si="12"/>
        <v>2.8253936263490801E-3</v>
      </c>
      <c r="H388" s="9">
        <v>2.8253936263490801E-3</v>
      </c>
    </row>
    <row r="389" spans="1:8">
      <c r="B389" s="4" t="s">
        <v>11</v>
      </c>
      <c r="C389" s="5">
        <f>RawData!D390</f>
        <v>4799</v>
      </c>
      <c r="D389" s="5">
        <f>RawData!H390</f>
        <v>0</v>
      </c>
      <c r="E389" s="6">
        <f t="shared" si="13"/>
        <v>0</v>
      </c>
      <c r="F389" s="7">
        <f t="shared" si="12"/>
        <v>4.5972794224613599E-4</v>
      </c>
      <c r="H389" s="9">
        <v>4.5972794224613599E-4</v>
      </c>
    </row>
    <row r="390" spans="1:8">
      <c r="B390" s="4" t="s">
        <v>12</v>
      </c>
      <c r="C390" s="5">
        <f>RawData!D391</f>
        <v>4884</v>
      </c>
      <c r="D390" s="5">
        <f>RawData!H391</f>
        <v>0</v>
      </c>
      <c r="E390" s="6">
        <f t="shared" si="13"/>
        <v>0</v>
      </c>
      <c r="F390" s="7">
        <f t="shared" si="12"/>
        <v>1.29106241226034E-4</v>
      </c>
      <c r="H390" s="9">
        <v>1.29106241226034E-4</v>
      </c>
    </row>
    <row r="391" spans="1:8">
      <c r="B391" s="4" t="s">
        <v>13</v>
      </c>
      <c r="C391" s="5">
        <f>RawData!D392</f>
        <v>4861</v>
      </c>
      <c r="D391" s="5">
        <f>RawData!H392</f>
        <v>0</v>
      </c>
      <c r="E391" s="6">
        <f t="shared" si="13"/>
        <v>0</v>
      </c>
      <c r="F391" s="7">
        <f t="shared" si="12"/>
        <v>3.23069823180567E-4</v>
      </c>
      <c r="H391" s="9">
        <v>3.23069823180567E-4</v>
      </c>
    </row>
    <row r="392" spans="1:8">
      <c r="B392" s="4" t="s">
        <v>14</v>
      </c>
      <c r="C392" s="5">
        <f>RawData!D393</f>
        <v>5835</v>
      </c>
      <c r="D392" s="5">
        <f>RawData!H393</f>
        <v>0</v>
      </c>
      <c r="E392" s="6">
        <f t="shared" si="13"/>
        <v>0</v>
      </c>
      <c r="F392" s="7">
        <f t="shared" si="12"/>
        <v>-5.2285086825024898E-4</v>
      </c>
      <c r="H392" s="9">
        <v>-5.2285086825024898E-4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2"/>
  <sheetViews>
    <sheetView workbookViewId="0"/>
  </sheetViews>
  <sheetFormatPr defaultColWidth="9.21875" defaultRowHeight="15"/>
  <cols>
    <col min="1" max="1" width="5.21875" style="4" bestFit="1" customWidth="1"/>
    <col min="2" max="2" width="4.6640625" style="4" bestFit="1" customWidth="1"/>
    <col min="3" max="3" width="7" style="4" bestFit="1" customWidth="1"/>
    <col min="4" max="4" width="6.33203125" style="5" customWidth="1"/>
    <col min="5" max="5" width="24.77734375" style="6" bestFit="1" customWidth="1"/>
    <col min="6" max="6" width="24.77734375" style="7" bestFit="1" customWidth="1"/>
    <col min="7" max="16384" width="9.21875" style="4"/>
  </cols>
  <sheetData>
    <row r="1" spans="1:6">
      <c r="C1" s="4" t="s">
        <v>20</v>
      </c>
      <c r="D1" s="4" t="s">
        <v>34</v>
      </c>
      <c r="E1" s="6" t="s">
        <v>36</v>
      </c>
      <c r="F1" s="7" t="s">
        <v>21</v>
      </c>
    </row>
    <row r="2" spans="1:6">
      <c r="A2" s="4">
        <v>1987</v>
      </c>
      <c r="B2" s="4" t="s">
        <v>8</v>
      </c>
      <c r="C2" s="5">
        <f>RawData!E3</f>
        <v>4306</v>
      </c>
      <c r="D2" s="5">
        <f>RawData!I3</f>
        <v>4</v>
      </c>
      <c r="E2" s="6">
        <f>D2/C2*100</f>
        <v>9.2893636785880168E-2</v>
      </c>
      <c r="F2" s="7">
        <v>8.7077115067832403E-2</v>
      </c>
    </row>
    <row r="3" spans="1:6">
      <c r="B3" s="4" t="s">
        <v>9</v>
      </c>
      <c r="C3" s="5">
        <f>RawData!E4</f>
        <v>4168</v>
      </c>
      <c r="D3" s="5">
        <f>RawData!I4</f>
        <v>1</v>
      </c>
      <c r="E3" s="6">
        <f t="shared" ref="E3:E66" si="0">D3/C3*100</f>
        <v>2.3992322456813819E-2</v>
      </c>
      <c r="F3" s="7">
        <v>2.94192055934866E-2</v>
      </c>
    </row>
    <row r="4" spans="1:6">
      <c r="B4" s="4" t="s">
        <v>10</v>
      </c>
      <c r="C4" s="5">
        <f>RawData!E5</f>
        <v>4593</v>
      </c>
      <c r="D4" s="5">
        <f>RawData!I5</f>
        <v>2</v>
      </c>
      <c r="E4" s="6">
        <f t="shared" si="0"/>
        <v>4.3544524276072284E-2</v>
      </c>
      <c r="F4" s="7">
        <v>6.4757792623391E-2</v>
      </c>
    </row>
    <row r="5" spans="1:6">
      <c r="B5" s="4" t="s">
        <v>11</v>
      </c>
      <c r="C5" s="5">
        <f>RawData!E6</f>
        <v>4912</v>
      </c>
      <c r="D5" s="5">
        <f>RawData!I6</f>
        <v>6</v>
      </c>
      <c r="E5" s="6">
        <f t="shared" si="0"/>
        <v>0.12214983713355047</v>
      </c>
      <c r="F5" s="7">
        <v>0.12219065127276101</v>
      </c>
    </row>
    <row r="6" spans="1:6">
      <c r="B6" s="4" t="s">
        <v>12</v>
      </c>
      <c r="C6" s="5">
        <f>RawData!E7</f>
        <v>5045</v>
      </c>
      <c r="D6" s="5">
        <f>RawData!I7</f>
        <v>2</v>
      </c>
      <c r="E6" s="6">
        <f t="shared" si="0"/>
        <v>3.9643211100099107E-2</v>
      </c>
      <c r="F6" s="7">
        <v>3.1508295516670802E-2</v>
      </c>
    </row>
    <row r="7" spans="1:6">
      <c r="B7" s="4" t="s">
        <v>13</v>
      </c>
      <c r="C7" s="5">
        <f>RawData!E8</f>
        <v>5004</v>
      </c>
      <c r="D7" s="5">
        <f>RawData!I8</f>
        <v>0</v>
      </c>
      <c r="E7" s="6">
        <f t="shared" si="0"/>
        <v>0</v>
      </c>
      <c r="F7" s="7">
        <v>2.2560370033509001E-3</v>
      </c>
    </row>
    <row r="8" spans="1:6">
      <c r="B8" s="4" t="s">
        <v>14</v>
      </c>
      <c r="C8" s="5">
        <f>RawData!E9</f>
        <v>5238</v>
      </c>
      <c r="D8" s="5">
        <f>RawData!I9</f>
        <v>0</v>
      </c>
      <c r="E8" s="6">
        <f t="shared" si="0"/>
        <v>0</v>
      </c>
      <c r="F8" s="7">
        <v>1.51729387497527E-3</v>
      </c>
    </row>
    <row r="9" spans="1:6">
      <c r="B9" s="4" t="s">
        <v>15</v>
      </c>
      <c r="C9" s="5">
        <f>RawData!E10</f>
        <v>4701</v>
      </c>
      <c r="D9" s="5">
        <f>RawData!I10</f>
        <v>1</v>
      </c>
      <c r="E9" s="6">
        <f t="shared" si="0"/>
        <v>2.1272069772388852E-2</v>
      </c>
      <c r="F9" s="7">
        <v>1.7778556941265702E-2</v>
      </c>
    </row>
    <row r="10" spans="1:6">
      <c r="B10" s="4" t="s">
        <v>16</v>
      </c>
      <c r="C10" s="5">
        <f>RawData!E11</f>
        <v>4863</v>
      </c>
      <c r="D10" s="5">
        <f>RawData!I11</f>
        <v>1</v>
      </c>
      <c r="E10" s="6">
        <f t="shared" si="0"/>
        <v>2.0563438206868186E-2</v>
      </c>
      <c r="F10" s="7">
        <v>6.4033925683042803E-3</v>
      </c>
    </row>
    <row r="11" spans="1:6">
      <c r="B11" s="4" t="s">
        <v>17</v>
      </c>
      <c r="C11" s="5">
        <f>RawData!E12</f>
        <v>5337</v>
      </c>
      <c r="D11" s="5">
        <f>RawData!I12</f>
        <v>7</v>
      </c>
      <c r="E11" s="6">
        <f t="shared" si="0"/>
        <v>0.13115982761851228</v>
      </c>
      <c r="F11" s="7">
        <v>0.12663362817982399</v>
      </c>
    </row>
    <row r="12" spans="1:6">
      <c r="B12" s="4" t="s">
        <v>18</v>
      </c>
      <c r="C12" s="5">
        <f>RawData!E13</f>
        <v>4842</v>
      </c>
      <c r="D12" s="5">
        <f>RawData!I13</f>
        <v>8</v>
      </c>
      <c r="E12" s="6">
        <f t="shared" si="0"/>
        <v>0.16522098306484925</v>
      </c>
      <c r="F12" s="7">
        <v>0.16990639725121501</v>
      </c>
    </row>
    <row r="13" spans="1:6">
      <c r="B13" s="4" t="s">
        <v>19</v>
      </c>
      <c r="C13" s="5">
        <f>RawData!E14</f>
        <v>5127</v>
      </c>
      <c r="D13" s="5">
        <f>RawData!I14</f>
        <v>5</v>
      </c>
      <c r="E13" s="6">
        <f t="shared" si="0"/>
        <v>9.7522917885703136E-2</v>
      </c>
      <c r="F13" s="7">
        <v>9.9809354340618606E-2</v>
      </c>
    </row>
    <row r="14" spans="1:6">
      <c r="A14" s="4">
        <v>1988</v>
      </c>
      <c r="B14" s="4" t="s">
        <v>8</v>
      </c>
      <c r="C14" s="5">
        <f>RawData!E15</f>
        <v>4898</v>
      </c>
      <c r="D14" s="5">
        <f>RawData!I15</f>
        <v>5</v>
      </c>
      <c r="E14" s="6">
        <f t="shared" si="0"/>
        <v>0.10208248264597795</v>
      </c>
      <c r="F14" s="7">
        <v>9.6013766532507594E-2</v>
      </c>
    </row>
    <row r="15" spans="1:6">
      <c r="B15" s="4" t="s">
        <v>9</v>
      </c>
      <c r="C15" s="5">
        <f>RawData!E16</f>
        <v>5102</v>
      </c>
      <c r="D15" s="5">
        <f>RawData!I16</f>
        <v>0</v>
      </c>
      <c r="E15" s="6">
        <f t="shared" si="0"/>
        <v>0</v>
      </c>
      <c r="F15" s="7">
        <v>4.8098416039137103E-3</v>
      </c>
    </row>
    <row r="16" spans="1:6">
      <c r="B16" s="4" t="s">
        <v>10</v>
      </c>
      <c r="C16" s="5">
        <f>RawData!E17</f>
        <v>5322</v>
      </c>
      <c r="D16" s="5">
        <f>RawData!I17</f>
        <v>0</v>
      </c>
      <c r="E16" s="6">
        <f t="shared" si="0"/>
        <v>0</v>
      </c>
      <c r="F16" s="7">
        <v>1.9395480518176699E-2</v>
      </c>
    </row>
    <row r="17" spans="1:6">
      <c r="B17" s="4" t="s">
        <v>11</v>
      </c>
      <c r="C17" s="5">
        <f>RawData!E18</f>
        <v>6097</v>
      </c>
      <c r="D17" s="5">
        <f>RawData!I18</f>
        <v>1</v>
      </c>
      <c r="E17" s="6">
        <f t="shared" si="0"/>
        <v>1.6401508938822369E-2</v>
      </c>
      <c r="F17" s="7">
        <v>1.5390578744142401E-2</v>
      </c>
    </row>
    <row r="18" spans="1:6">
      <c r="B18" s="4" t="s">
        <v>12</v>
      </c>
      <c r="C18" s="5">
        <f>RawData!E19</f>
        <v>6023</v>
      </c>
      <c r="D18" s="5">
        <f>RawData!I19</f>
        <v>0</v>
      </c>
      <c r="E18" s="6">
        <f t="shared" si="0"/>
        <v>0</v>
      </c>
      <c r="F18" s="7">
        <v>-6.8327271078488603E-3</v>
      </c>
    </row>
    <row r="19" spans="1:6">
      <c r="B19" s="4" t="s">
        <v>13</v>
      </c>
      <c r="C19" s="5">
        <f>RawData!E20</f>
        <v>6154</v>
      </c>
      <c r="D19" s="5">
        <f>RawData!I20</f>
        <v>0</v>
      </c>
      <c r="E19" s="6">
        <f t="shared" si="0"/>
        <v>0</v>
      </c>
      <c r="F19" s="7">
        <v>2.0815564741394899E-3</v>
      </c>
    </row>
    <row r="20" spans="1:6">
      <c r="B20" s="4" t="s">
        <v>14</v>
      </c>
      <c r="C20" s="5">
        <f>RawData!E21</f>
        <v>6357</v>
      </c>
      <c r="D20" s="5">
        <f>RawData!I21</f>
        <v>1</v>
      </c>
      <c r="E20" s="6">
        <f t="shared" si="0"/>
        <v>1.5730690577316343E-2</v>
      </c>
      <c r="F20" s="7">
        <v>1.7241457580927599E-2</v>
      </c>
    </row>
    <row r="21" spans="1:6">
      <c r="B21" s="4" t="s">
        <v>15</v>
      </c>
      <c r="C21" s="5">
        <f>RawData!E22</f>
        <v>5817</v>
      </c>
      <c r="D21" s="5">
        <f>RawData!I22</f>
        <v>1</v>
      </c>
      <c r="E21" s="6">
        <f t="shared" si="0"/>
        <v>1.7190991920233798E-2</v>
      </c>
      <c r="F21" s="7">
        <v>1.43536588802935E-2</v>
      </c>
    </row>
    <row r="22" spans="1:6">
      <c r="B22" s="4" t="s">
        <v>16</v>
      </c>
      <c r="C22" s="5">
        <f>RawData!E23</f>
        <v>6576</v>
      </c>
      <c r="D22" s="5">
        <f>RawData!I23</f>
        <v>1</v>
      </c>
      <c r="E22" s="6">
        <f t="shared" si="0"/>
        <v>1.5206812652068127E-2</v>
      </c>
      <c r="F22" s="7">
        <v>3.1622137860599E-3</v>
      </c>
    </row>
    <row r="23" spans="1:6">
      <c r="B23" s="4" t="s">
        <v>17</v>
      </c>
      <c r="C23" s="5">
        <f>RawData!E24</f>
        <v>6505</v>
      </c>
      <c r="D23" s="5">
        <f>RawData!I24</f>
        <v>1</v>
      </c>
      <c r="E23" s="6">
        <f t="shared" si="0"/>
        <v>1.5372790161414298E-2</v>
      </c>
      <c r="F23" s="7">
        <v>1.1934628488228301E-2</v>
      </c>
    </row>
    <row r="24" spans="1:6">
      <c r="B24" s="4" t="s">
        <v>18</v>
      </c>
      <c r="C24" s="5">
        <f>RawData!E25</f>
        <v>5944</v>
      </c>
      <c r="D24" s="5">
        <f>RawData!I25</f>
        <v>5</v>
      </c>
      <c r="E24" s="6">
        <f t="shared" si="0"/>
        <v>8.4118438761776576E-2</v>
      </c>
      <c r="F24" s="7">
        <v>8.8746808192569096E-2</v>
      </c>
    </row>
    <row r="25" spans="1:6">
      <c r="B25" s="4" t="s">
        <v>19</v>
      </c>
      <c r="C25" s="5">
        <f>RawData!E26</f>
        <v>5904</v>
      </c>
      <c r="D25" s="5">
        <f>RawData!I26</f>
        <v>0</v>
      </c>
      <c r="E25" s="6">
        <f t="shared" si="0"/>
        <v>0</v>
      </c>
      <c r="F25" s="7">
        <v>2.49347444877865E-3</v>
      </c>
    </row>
    <row r="26" spans="1:6">
      <c r="A26" s="4">
        <v>1989</v>
      </c>
      <c r="B26" s="4" t="s">
        <v>8</v>
      </c>
      <c r="C26" s="5">
        <f>RawData!E27</f>
        <v>5748</v>
      </c>
      <c r="D26" s="5">
        <f>RawData!I27</f>
        <v>0</v>
      </c>
      <c r="E26" s="6">
        <f t="shared" si="0"/>
        <v>0</v>
      </c>
      <c r="F26" s="7">
        <v>-6.2490629449761699E-3</v>
      </c>
    </row>
    <row r="27" spans="1:6">
      <c r="B27" s="4" t="s">
        <v>9</v>
      </c>
      <c r="C27" s="5">
        <f>RawData!E28</f>
        <v>5640</v>
      </c>
      <c r="D27" s="5">
        <f>RawData!I28</f>
        <v>1</v>
      </c>
      <c r="E27" s="6">
        <f t="shared" si="0"/>
        <v>1.7730496453900711E-2</v>
      </c>
      <c r="F27" s="7">
        <v>1.9423455185007099E-2</v>
      </c>
    </row>
    <row r="28" spans="1:6">
      <c r="B28" s="4" t="s">
        <v>10</v>
      </c>
      <c r="C28" s="5">
        <f>RawData!E29</f>
        <v>6247</v>
      </c>
      <c r="D28" s="5">
        <f>RawData!I29</f>
        <v>0</v>
      </c>
      <c r="E28" s="6">
        <f t="shared" si="0"/>
        <v>0</v>
      </c>
      <c r="F28" s="7">
        <v>1.5848843404835999E-2</v>
      </c>
    </row>
    <row r="29" spans="1:6">
      <c r="B29" s="4" t="s">
        <v>11</v>
      </c>
      <c r="C29" s="5">
        <f>RawData!E30</f>
        <v>6320</v>
      </c>
      <c r="D29" s="5">
        <f>RawData!I30</f>
        <v>0</v>
      </c>
      <c r="E29" s="6">
        <f t="shared" si="0"/>
        <v>0</v>
      </c>
      <c r="F29" s="7">
        <v>-1.14225254564542E-3</v>
      </c>
    </row>
    <row r="30" spans="1:6">
      <c r="B30" s="4" t="s">
        <v>12</v>
      </c>
      <c r="C30" s="5">
        <f>RawData!E31</f>
        <v>6192</v>
      </c>
      <c r="D30" s="5">
        <f>RawData!I31</f>
        <v>3</v>
      </c>
      <c r="E30" s="6">
        <f t="shared" si="0"/>
        <v>4.8449612403100778E-2</v>
      </c>
      <c r="F30" s="7">
        <v>4.5590511887918302E-2</v>
      </c>
    </row>
    <row r="31" spans="1:6">
      <c r="B31" s="4" t="s">
        <v>13</v>
      </c>
      <c r="C31" s="5">
        <f>RawData!E32</f>
        <v>6501</v>
      </c>
      <c r="D31" s="5">
        <f>RawData!I32</f>
        <v>2</v>
      </c>
      <c r="E31" s="6">
        <f t="shared" si="0"/>
        <v>3.0764497769573913E-2</v>
      </c>
      <c r="F31" s="7">
        <v>3.2727724563279499E-2</v>
      </c>
    </row>
    <row r="32" spans="1:6">
      <c r="B32" s="4" t="s">
        <v>14</v>
      </c>
      <c r="C32" s="5">
        <f>RawData!E33</f>
        <v>6469</v>
      </c>
      <c r="D32" s="5">
        <f>RawData!I33</f>
        <v>1</v>
      </c>
      <c r="E32" s="6">
        <f t="shared" si="0"/>
        <v>1.5458339774308239E-2</v>
      </c>
      <c r="F32" s="7">
        <v>1.59328853262019E-2</v>
      </c>
    </row>
    <row r="33" spans="1:6">
      <c r="B33" s="4" t="s">
        <v>15</v>
      </c>
      <c r="C33" s="5">
        <f>RawData!E34</f>
        <v>5834</v>
      </c>
      <c r="D33" s="5">
        <f>RawData!I34</f>
        <v>0</v>
      </c>
      <c r="E33" s="6">
        <f t="shared" si="0"/>
        <v>0</v>
      </c>
      <c r="F33" s="7">
        <v>-1.9338386259326499E-3</v>
      </c>
    </row>
    <row r="34" spans="1:6">
      <c r="B34" s="4" t="s">
        <v>16</v>
      </c>
      <c r="C34" s="5">
        <f>RawData!E35</f>
        <v>6008</v>
      </c>
      <c r="D34" s="5">
        <f>RawData!I35</f>
        <v>3</v>
      </c>
      <c r="E34" s="6">
        <f t="shared" si="0"/>
        <v>4.9933422103861522E-2</v>
      </c>
      <c r="F34" s="7">
        <v>3.9795068175586402E-2</v>
      </c>
    </row>
    <row r="35" spans="1:6">
      <c r="B35" s="4" t="s">
        <v>17</v>
      </c>
      <c r="C35" s="5">
        <f>RawData!E36</f>
        <v>6342</v>
      </c>
      <c r="D35" s="5">
        <f>RawData!I36</f>
        <v>2</v>
      </c>
      <c r="E35" s="6">
        <f t="shared" si="0"/>
        <v>3.1535793125197095E-2</v>
      </c>
      <c r="F35" s="7">
        <v>2.7722398668497499E-2</v>
      </c>
    </row>
    <row r="36" spans="1:6">
      <c r="B36" s="4" t="s">
        <v>18</v>
      </c>
      <c r="C36" s="5">
        <f>RawData!E37</f>
        <v>5953</v>
      </c>
      <c r="D36" s="5">
        <f>RawData!I37</f>
        <v>0</v>
      </c>
      <c r="E36" s="6">
        <f t="shared" si="0"/>
        <v>0</v>
      </c>
      <c r="F36" s="7">
        <v>4.97738724219515E-3</v>
      </c>
    </row>
    <row r="37" spans="1:6">
      <c r="B37" s="4" t="s">
        <v>19</v>
      </c>
      <c r="C37" s="5">
        <f>RawData!E38</f>
        <v>5879</v>
      </c>
      <c r="D37" s="5">
        <f>RawData!I38</f>
        <v>0</v>
      </c>
      <c r="E37" s="6">
        <f t="shared" si="0"/>
        <v>0</v>
      </c>
      <c r="F37" s="7">
        <v>4.4620756846349497E-3</v>
      </c>
    </row>
    <row r="38" spans="1:6">
      <c r="A38" s="4">
        <v>1990</v>
      </c>
      <c r="B38" s="4" t="s">
        <v>8</v>
      </c>
      <c r="C38" s="5">
        <f>RawData!E39</f>
        <v>5754</v>
      </c>
      <c r="D38" s="5">
        <f>RawData!I39</f>
        <v>1</v>
      </c>
      <c r="E38" s="6">
        <f t="shared" si="0"/>
        <v>1.737921445950643E-2</v>
      </c>
      <c r="F38" s="7">
        <v>1.2172922418997799E-2</v>
      </c>
    </row>
    <row r="39" spans="1:6">
      <c r="B39" s="4" t="s">
        <v>9</v>
      </c>
      <c r="C39" s="5">
        <f>RawData!E40</f>
        <v>5401</v>
      </c>
      <c r="D39" s="5">
        <f>RawData!I40</f>
        <v>1</v>
      </c>
      <c r="E39" s="6">
        <f t="shared" si="0"/>
        <v>1.8515089798185523E-2</v>
      </c>
      <c r="F39" s="7">
        <v>1.59074222466918E-2</v>
      </c>
    </row>
    <row r="40" spans="1:6">
      <c r="B40" s="4" t="s">
        <v>10</v>
      </c>
      <c r="C40" s="5">
        <f>RawData!E41</f>
        <v>6385</v>
      </c>
      <c r="D40" s="5">
        <f>RawData!I41</f>
        <v>3</v>
      </c>
      <c r="E40" s="6">
        <f t="shared" si="0"/>
        <v>4.698512137823023E-2</v>
      </c>
      <c r="F40" s="7">
        <v>5.8824508920721899E-2</v>
      </c>
    </row>
    <row r="41" spans="1:6">
      <c r="B41" s="4" t="s">
        <v>11</v>
      </c>
      <c r="C41" s="5">
        <f>RawData!E42</f>
        <v>6097</v>
      </c>
      <c r="D41" s="5">
        <f>RawData!I42</f>
        <v>2</v>
      </c>
      <c r="E41" s="6">
        <f t="shared" si="0"/>
        <v>3.2803017877644738E-2</v>
      </c>
      <c r="F41" s="7">
        <v>3.2652069197129499E-2</v>
      </c>
    </row>
    <row r="42" spans="1:6">
      <c r="B42" s="4" t="s">
        <v>12</v>
      </c>
      <c r="C42" s="5">
        <f>RawData!E43</f>
        <v>6181</v>
      </c>
      <c r="D42" s="5">
        <f>RawData!I43</f>
        <v>0</v>
      </c>
      <c r="E42" s="6">
        <f t="shared" si="0"/>
        <v>0</v>
      </c>
      <c r="F42" s="7">
        <v>-3.4379262478289501E-4</v>
      </c>
    </row>
    <row r="43" spans="1:6">
      <c r="B43" s="4" t="s">
        <v>13</v>
      </c>
      <c r="C43" s="5">
        <f>RawData!E44</f>
        <v>6448</v>
      </c>
      <c r="D43" s="5">
        <f>RawData!I44</f>
        <v>0</v>
      </c>
      <c r="E43" s="6">
        <f t="shared" si="0"/>
        <v>0</v>
      </c>
      <c r="F43" s="7">
        <v>1.36233489369035E-3</v>
      </c>
    </row>
    <row r="44" spans="1:6">
      <c r="B44" s="4" t="s">
        <v>14</v>
      </c>
      <c r="C44" s="5">
        <f>RawData!E45</f>
        <v>6382</v>
      </c>
      <c r="D44" s="5">
        <f>RawData!I45</f>
        <v>0</v>
      </c>
      <c r="E44" s="6">
        <f t="shared" si="0"/>
        <v>0</v>
      </c>
      <c r="F44" s="7">
        <v>2.56823614795609E-4</v>
      </c>
    </row>
    <row r="45" spans="1:6">
      <c r="B45" s="4" t="s">
        <v>15</v>
      </c>
      <c r="C45" s="5">
        <f>RawData!E46</f>
        <v>6102</v>
      </c>
      <c r="D45" s="5">
        <f>RawData!I46</f>
        <v>0</v>
      </c>
      <c r="E45" s="6">
        <f t="shared" si="0"/>
        <v>0</v>
      </c>
      <c r="F45" s="7">
        <v>-1.8658030651321799E-3</v>
      </c>
    </row>
    <row r="46" spans="1:6">
      <c r="B46" s="4" t="s">
        <v>16</v>
      </c>
      <c r="C46" s="5">
        <f>RawData!E47</f>
        <v>6167</v>
      </c>
      <c r="D46" s="5">
        <f>RawData!I47</f>
        <v>0</v>
      </c>
      <c r="E46" s="6">
        <f t="shared" si="0"/>
        <v>0</v>
      </c>
      <c r="F46" s="7">
        <v>-8.4896190443755192E-3</v>
      </c>
    </row>
    <row r="47" spans="1:6">
      <c r="B47" s="4" t="s">
        <v>17</v>
      </c>
      <c r="C47" s="5">
        <f>RawData!E48</f>
        <v>6517</v>
      </c>
      <c r="D47" s="5">
        <f>RawData!I48</f>
        <v>0</v>
      </c>
      <c r="E47" s="6">
        <f t="shared" si="0"/>
        <v>0</v>
      </c>
      <c r="F47" s="7">
        <v>-3.8481755661728201E-3</v>
      </c>
    </row>
    <row r="48" spans="1:6">
      <c r="B48" s="4" t="s">
        <v>18</v>
      </c>
      <c r="C48" s="5">
        <f>RawData!E49</f>
        <v>6049</v>
      </c>
      <c r="D48" s="5">
        <f>RawData!I49</f>
        <v>0</v>
      </c>
      <c r="E48" s="6">
        <f t="shared" si="0"/>
        <v>0</v>
      </c>
      <c r="F48" s="7">
        <v>5.8744509086336499E-3</v>
      </c>
    </row>
    <row r="49" spans="1:6">
      <c r="B49" s="4" t="s">
        <v>19</v>
      </c>
      <c r="C49" s="5">
        <f>RawData!E50</f>
        <v>5882</v>
      </c>
      <c r="D49" s="5">
        <f>RawData!I50</f>
        <v>0</v>
      </c>
      <c r="E49" s="6">
        <f t="shared" si="0"/>
        <v>0</v>
      </c>
      <c r="F49" s="7">
        <v>6.0462721697624299E-3</v>
      </c>
    </row>
    <row r="50" spans="1:6">
      <c r="A50" s="4">
        <v>1991</v>
      </c>
      <c r="B50" s="4" t="s">
        <v>8</v>
      </c>
      <c r="C50" s="5">
        <f>RawData!E51</f>
        <v>5915</v>
      </c>
      <c r="D50" s="5">
        <f>RawData!I51</f>
        <v>1</v>
      </c>
      <c r="E50" s="6">
        <f t="shared" si="0"/>
        <v>1.69061707523246E-2</v>
      </c>
      <c r="F50" s="7">
        <v>1.3035354982589301E-2</v>
      </c>
    </row>
    <row r="51" spans="1:6">
      <c r="B51" s="4" t="s">
        <v>9</v>
      </c>
      <c r="C51" s="5">
        <f>RawData!E52</f>
        <v>5866</v>
      </c>
      <c r="D51" s="5">
        <f>RawData!I52</f>
        <v>0</v>
      </c>
      <c r="E51" s="6">
        <f t="shared" si="0"/>
        <v>0</v>
      </c>
      <c r="F51" s="7">
        <v>-5.8778527476610696E-3</v>
      </c>
    </row>
    <row r="52" spans="1:6">
      <c r="B52" s="4" t="s">
        <v>10</v>
      </c>
      <c r="C52" s="5">
        <f>RawData!E53</f>
        <v>6361</v>
      </c>
      <c r="D52" s="5">
        <f>RawData!I53</f>
        <v>0</v>
      </c>
      <c r="E52" s="6">
        <f t="shared" si="0"/>
        <v>0</v>
      </c>
      <c r="F52" s="7">
        <v>8.6626453431262306E-3</v>
      </c>
    </row>
    <row r="53" spans="1:6">
      <c r="B53" s="4" t="s">
        <v>11</v>
      </c>
      <c r="C53" s="5">
        <f>RawData!E54</f>
        <v>6114</v>
      </c>
      <c r="D53" s="5">
        <f>RawData!I54</f>
        <v>0</v>
      </c>
      <c r="E53" s="6">
        <f t="shared" si="0"/>
        <v>0</v>
      </c>
      <c r="F53" s="7">
        <v>-7.6787059874429604E-4</v>
      </c>
    </row>
    <row r="54" spans="1:6">
      <c r="B54" s="4" t="s">
        <v>12</v>
      </c>
      <c r="C54" s="5">
        <f>RawData!E55</f>
        <v>6259</v>
      </c>
      <c r="D54" s="5">
        <f>RawData!I55</f>
        <v>0</v>
      </c>
      <c r="E54" s="6">
        <f t="shared" si="0"/>
        <v>0</v>
      </c>
      <c r="F54" s="7">
        <v>2.2152147114317998E-3</v>
      </c>
    </row>
    <row r="55" spans="1:6">
      <c r="B55" s="4" t="s">
        <v>13</v>
      </c>
      <c r="C55" s="5">
        <f>RawData!E56</f>
        <v>6157</v>
      </c>
      <c r="D55" s="5">
        <f>RawData!I56</f>
        <v>2</v>
      </c>
      <c r="E55" s="6">
        <f t="shared" si="0"/>
        <v>3.2483352281955494E-2</v>
      </c>
      <c r="F55" s="7">
        <v>3.3409709306904803E-2</v>
      </c>
    </row>
    <row r="56" spans="1:6">
      <c r="B56" s="4" t="s">
        <v>14</v>
      </c>
      <c r="C56" s="5">
        <f>RawData!E57</f>
        <v>6169</v>
      </c>
      <c r="D56" s="5">
        <f>RawData!I57</f>
        <v>0</v>
      </c>
      <c r="E56" s="6">
        <f t="shared" si="0"/>
        <v>0</v>
      </c>
      <c r="F56" s="7">
        <v>-8.9442125006115305E-4</v>
      </c>
    </row>
    <row r="57" spans="1:6">
      <c r="B57" s="4" t="s">
        <v>15</v>
      </c>
      <c r="C57" s="5">
        <f>RawData!E58</f>
        <v>5807</v>
      </c>
      <c r="D57" s="5">
        <f>RawData!I58</f>
        <v>0</v>
      </c>
      <c r="E57" s="6">
        <f t="shared" si="0"/>
        <v>0</v>
      </c>
      <c r="F57" s="7">
        <v>-2.28426796259867E-3</v>
      </c>
    </row>
    <row r="58" spans="1:6">
      <c r="B58" s="4" t="s">
        <v>16</v>
      </c>
      <c r="C58" s="5">
        <f>RawData!E59</f>
        <v>5812</v>
      </c>
      <c r="D58" s="5">
        <f>RawData!I59</f>
        <v>0</v>
      </c>
      <c r="E58" s="6">
        <f t="shared" si="0"/>
        <v>0</v>
      </c>
      <c r="F58" s="7">
        <v>-5.2321112369783504E-3</v>
      </c>
    </row>
    <row r="59" spans="1:6">
      <c r="B59" s="4" t="s">
        <v>17</v>
      </c>
      <c r="C59" s="5">
        <f>RawData!E60</f>
        <v>6189</v>
      </c>
      <c r="D59" s="5">
        <f>RawData!I60</f>
        <v>0</v>
      </c>
      <c r="E59" s="6">
        <f t="shared" si="0"/>
        <v>0</v>
      </c>
      <c r="F59" s="7">
        <v>-4.0945914575177796E-3</v>
      </c>
    </row>
    <row r="60" spans="1:6">
      <c r="B60" s="4" t="s">
        <v>18</v>
      </c>
      <c r="C60" s="5">
        <f>RawData!E61</f>
        <v>5989</v>
      </c>
      <c r="D60" s="5">
        <f>RawData!I61</f>
        <v>0</v>
      </c>
      <c r="E60" s="6">
        <f t="shared" si="0"/>
        <v>0</v>
      </c>
      <c r="F60" s="7">
        <v>5.3500117498736302E-3</v>
      </c>
    </row>
    <row r="61" spans="1:6">
      <c r="B61" s="4" t="s">
        <v>19</v>
      </c>
      <c r="C61" s="5">
        <f>RawData!E62</f>
        <v>5614</v>
      </c>
      <c r="D61" s="5">
        <f>RawData!I62</f>
        <v>0</v>
      </c>
      <c r="E61" s="6">
        <f t="shared" si="0"/>
        <v>0</v>
      </c>
      <c r="F61" s="7">
        <v>7.3251383730208296E-3</v>
      </c>
    </row>
    <row r="62" spans="1:6">
      <c r="A62" s="4">
        <v>1992</v>
      </c>
      <c r="B62" s="4" t="s">
        <v>8</v>
      </c>
      <c r="C62" s="5">
        <f>RawData!E63</f>
        <v>5779</v>
      </c>
      <c r="D62" s="5">
        <f>RawData!I63</f>
        <v>1</v>
      </c>
      <c r="E62" s="6">
        <f t="shared" si="0"/>
        <v>1.7304031839418584E-2</v>
      </c>
      <c r="F62" s="7">
        <v>1.4991850554521799E-2</v>
      </c>
    </row>
    <row r="63" spans="1:6">
      <c r="B63" s="4" t="s">
        <v>9</v>
      </c>
      <c r="C63" s="5">
        <f>RawData!E64</f>
        <v>6336</v>
      </c>
      <c r="D63" s="5">
        <f>RawData!I64</f>
        <v>2</v>
      </c>
      <c r="E63" s="6">
        <f t="shared" si="0"/>
        <v>3.1565656565656568E-2</v>
      </c>
      <c r="F63" s="7">
        <v>2.4253745742185001E-2</v>
      </c>
    </row>
    <row r="64" spans="1:6">
      <c r="B64" s="4" t="s">
        <v>10</v>
      </c>
      <c r="C64" s="5">
        <f>RawData!E65</f>
        <v>6233</v>
      </c>
      <c r="D64" s="5">
        <f>RawData!I65</f>
        <v>0</v>
      </c>
      <c r="E64" s="6">
        <f t="shared" si="0"/>
        <v>0</v>
      </c>
      <c r="F64" s="7">
        <v>6.7594370162098296E-3</v>
      </c>
    </row>
    <row r="65" spans="1:6">
      <c r="B65" s="4" t="s">
        <v>11</v>
      </c>
      <c r="C65" s="5">
        <f>RawData!E66</f>
        <v>6433</v>
      </c>
      <c r="D65" s="5">
        <f>RawData!I66</f>
        <v>0</v>
      </c>
      <c r="E65" s="6">
        <f t="shared" si="0"/>
        <v>0</v>
      </c>
      <c r="F65" s="7">
        <v>-9.0927516781428295E-4</v>
      </c>
    </row>
    <row r="66" spans="1:6">
      <c r="B66" s="4" t="s">
        <v>12</v>
      </c>
      <c r="C66" s="5">
        <f>RawData!E67</f>
        <v>6557</v>
      </c>
      <c r="D66" s="5">
        <f>RawData!I67</f>
        <v>0</v>
      </c>
      <c r="E66" s="6">
        <f t="shared" si="0"/>
        <v>0</v>
      </c>
      <c r="F66" s="7">
        <v>2.7076649788288498E-3</v>
      </c>
    </row>
    <row r="67" spans="1:6">
      <c r="B67" s="4" t="s">
        <v>13</v>
      </c>
      <c r="C67" s="5">
        <f>RawData!E68</f>
        <v>6473</v>
      </c>
      <c r="D67" s="5">
        <f>RawData!I68</f>
        <v>0</v>
      </c>
      <c r="E67" s="6">
        <f t="shared" ref="E67:E130" si="1">D67/C67*100</f>
        <v>0</v>
      </c>
      <c r="F67" s="7">
        <v>-9.2900424217090603E-4</v>
      </c>
    </row>
    <row r="68" spans="1:6">
      <c r="B68" s="4" t="s">
        <v>14</v>
      </c>
      <c r="C68" s="5">
        <f>RawData!E69</f>
        <v>6671</v>
      </c>
      <c r="D68" s="5">
        <f>RawData!I69</f>
        <v>1</v>
      </c>
      <c r="E68" s="6">
        <f t="shared" si="1"/>
        <v>1.4990256333383302E-2</v>
      </c>
      <c r="F68" s="7">
        <v>1.43831125878212E-2</v>
      </c>
    </row>
    <row r="69" spans="1:6">
      <c r="B69" s="4" t="s">
        <v>15</v>
      </c>
      <c r="C69" s="5">
        <f>RawData!E70</f>
        <v>6226</v>
      </c>
      <c r="D69" s="5">
        <f>RawData!I70</f>
        <v>1</v>
      </c>
      <c r="E69" s="6">
        <f t="shared" si="1"/>
        <v>1.6061676839062001E-2</v>
      </c>
      <c r="F69" s="7">
        <v>1.2443343613811501E-2</v>
      </c>
    </row>
    <row r="70" spans="1:6">
      <c r="B70" s="4" t="s">
        <v>16</v>
      </c>
      <c r="C70" s="5">
        <f>RawData!E71</f>
        <v>6108</v>
      </c>
      <c r="D70" s="5">
        <f>RawData!I71</f>
        <v>7</v>
      </c>
      <c r="E70" s="6">
        <f t="shared" si="1"/>
        <v>0.11460379829731501</v>
      </c>
      <c r="F70" s="7">
        <v>0.11233944789337599</v>
      </c>
    </row>
    <row r="71" spans="1:6">
      <c r="B71" s="4" t="s">
        <v>17</v>
      </c>
      <c r="C71" s="5">
        <f>RawData!E72</f>
        <v>6604</v>
      </c>
      <c r="D71" s="5">
        <f>RawData!I72</f>
        <v>3</v>
      </c>
      <c r="E71" s="6">
        <f t="shared" si="1"/>
        <v>4.5427013930950944E-2</v>
      </c>
      <c r="F71" s="7">
        <v>4.2573714624258102E-2</v>
      </c>
    </row>
    <row r="72" spans="1:6">
      <c r="B72" s="4" t="s">
        <v>18</v>
      </c>
      <c r="C72" s="5">
        <f>RawData!E73</f>
        <v>5942</v>
      </c>
      <c r="D72" s="5">
        <f>RawData!I73</f>
        <v>0</v>
      </c>
      <c r="E72" s="6">
        <f t="shared" si="1"/>
        <v>0</v>
      </c>
      <c r="F72" s="7">
        <v>4.4300221095480803E-3</v>
      </c>
    </row>
    <row r="73" spans="1:6">
      <c r="B73" s="4" t="s">
        <v>19</v>
      </c>
      <c r="C73" s="5">
        <f>RawData!E74</f>
        <v>5807</v>
      </c>
      <c r="D73" s="5">
        <f>RawData!I74</f>
        <v>0</v>
      </c>
      <c r="E73" s="6">
        <f t="shared" si="1"/>
        <v>0</v>
      </c>
      <c r="F73" s="7">
        <v>6.8111599268176701E-3</v>
      </c>
    </row>
    <row r="74" spans="1:6">
      <c r="A74" s="4">
        <v>1993</v>
      </c>
      <c r="B74" s="4" t="s">
        <v>8</v>
      </c>
      <c r="C74" s="5">
        <f>RawData!E75</f>
        <v>6402</v>
      </c>
      <c r="D74" s="5">
        <f>RawData!I75</f>
        <v>0</v>
      </c>
      <c r="E74" s="6">
        <f t="shared" si="1"/>
        <v>0</v>
      </c>
      <c r="F74" s="7">
        <v>-1.12663742485575E-3</v>
      </c>
    </row>
    <row r="75" spans="1:6">
      <c r="B75" s="4" t="s">
        <v>9</v>
      </c>
      <c r="C75" s="5">
        <f>RawData!E76</f>
        <v>6142</v>
      </c>
      <c r="D75" s="5">
        <f>RawData!I76</f>
        <v>1</v>
      </c>
      <c r="E75" s="6">
        <f t="shared" si="1"/>
        <v>1.6281341582546401E-2</v>
      </c>
      <c r="F75" s="7">
        <v>9.2348677355668599E-3</v>
      </c>
    </row>
    <row r="76" spans="1:6">
      <c r="B76" s="4" t="s">
        <v>10</v>
      </c>
      <c r="C76" s="5">
        <f>RawData!E77</f>
        <v>7311</v>
      </c>
      <c r="D76" s="5">
        <f>RawData!I77</f>
        <v>0</v>
      </c>
      <c r="E76" s="6">
        <f t="shared" si="1"/>
        <v>0</v>
      </c>
      <c r="F76" s="7">
        <v>5.8590255262894603E-3</v>
      </c>
    </row>
    <row r="77" spans="1:6">
      <c r="B77" s="4" t="s">
        <v>11</v>
      </c>
      <c r="C77" s="5">
        <f>RawData!E78</f>
        <v>7029</v>
      </c>
      <c r="D77" s="5">
        <f>RawData!I78</f>
        <v>4</v>
      </c>
      <c r="E77" s="6">
        <f t="shared" si="1"/>
        <v>5.6907099160620284E-2</v>
      </c>
      <c r="F77" s="7">
        <v>5.5908898180213197E-2</v>
      </c>
    </row>
    <row r="78" spans="1:6">
      <c r="B78" s="4" t="s">
        <v>12</v>
      </c>
      <c r="C78" s="5">
        <f>RawData!E79</f>
        <v>7091</v>
      </c>
      <c r="D78" s="5">
        <f>RawData!I79</f>
        <v>0</v>
      </c>
      <c r="E78" s="6">
        <f t="shared" si="1"/>
        <v>0</v>
      </c>
      <c r="F78" s="7">
        <v>3.7710513604632301E-3</v>
      </c>
    </row>
    <row r="79" spans="1:6">
      <c r="B79" s="4" t="s">
        <v>13</v>
      </c>
      <c r="C79" s="5">
        <f>RawData!E80</f>
        <v>7189</v>
      </c>
      <c r="D79" s="5">
        <f>RawData!I80</f>
        <v>0</v>
      </c>
      <c r="E79" s="6">
        <f t="shared" si="1"/>
        <v>0</v>
      </c>
      <c r="F79" s="7">
        <v>-3.14565289197314E-3</v>
      </c>
    </row>
    <row r="80" spans="1:6">
      <c r="B80" s="4" t="s">
        <v>14</v>
      </c>
      <c r="C80" s="5">
        <f>RawData!E81</f>
        <v>7341</v>
      </c>
      <c r="D80" s="5">
        <f>RawData!I81</f>
        <v>0</v>
      </c>
      <c r="E80" s="6">
        <f t="shared" si="1"/>
        <v>0</v>
      </c>
      <c r="F80" s="7">
        <v>-1.10233441991467E-3</v>
      </c>
    </row>
    <row r="81" spans="1:6">
      <c r="B81" s="4" t="s">
        <v>15</v>
      </c>
      <c r="C81" s="5">
        <f>RawData!E82</f>
        <v>6576</v>
      </c>
      <c r="D81" s="5">
        <f>RawData!I82</f>
        <v>2</v>
      </c>
      <c r="E81" s="6">
        <f t="shared" si="1"/>
        <v>3.0413625304136254E-2</v>
      </c>
      <c r="F81" s="7">
        <v>2.6019864543567299E-2</v>
      </c>
    </row>
    <row r="82" spans="1:6">
      <c r="B82" s="4" t="s">
        <v>16</v>
      </c>
      <c r="C82" s="5">
        <f>RawData!E83</f>
        <v>6910</v>
      </c>
      <c r="D82" s="5">
        <f>RawData!I83</f>
        <v>0</v>
      </c>
      <c r="E82" s="6">
        <f t="shared" si="1"/>
        <v>0</v>
      </c>
      <c r="F82" s="7">
        <v>1.1583919777850499E-5</v>
      </c>
    </row>
    <row r="83" spans="1:6">
      <c r="B83" s="4" t="s">
        <v>17</v>
      </c>
      <c r="C83" s="5">
        <f>RawData!E84</f>
        <v>7237</v>
      </c>
      <c r="D83" s="5">
        <f>RawData!I84</f>
        <v>0</v>
      </c>
      <c r="E83" s="6">
        <f t="shared" si="1"/>
        <v>0</v>
      </c>
      <c r="F83" s="7">
        <v>-2.2410742881826201E-3</v>
      </c>
    </row>
    <row r="84" spans="1:6">
      <c r="B84" s="4" t="s">
        <v>18</v>
      </c>
      <c r="C84" s="5">
        <f>RawData!E85</f>
        <v>6677</v>
      </c>
      <c r="D84" s="5">
        <f>RawData!I85</f>
        <v>0</v>
      </c>
      <c r="E84" s="6">
        <f t="shared" si="1"/>
        <v>0</v>
      </c>
      <c r="F84" s="7">
        <v>2.3014174234456302E-3</v>
      </c>
    </row>
    <row r="85" spans="1:6">
      <c r="B85" s="4" t="s">
        <v>19</v>
      </c>
      <c r="C85" s="5">
        <f>RawData!E86</f>
        <v>6309</v>
      </c>
      <c r="D85" s="5">
        <f>RawData!I86</f>
        <v>0</v>
      </c>
      <c r="E85" s="6">
        <f t="shared" si="1"/>
        <v>0</v>
      </c>
      <c r="F85" s="7">
        <v>5.7482192486427901E-3</v>
      </c>
    </row>
    <row r="86" spans="1:6">
      <c r="A86" s="4">
        <v>1994</v>
      </c>
      <c r="B86" s="4" t="s">
        <v>8</v>
      </c>
      <c r="C86" s="5">
        <f>RawData!E87</f>
        <v>6095</v>
      </c>
      <c r="D86" s="5">
        <f>RawData!I87</f>
        <v>0</v>
      </c>
      <c r="E86" s="6">
        <f t="shared" si="1"/>
        <v>0</v>
      </c>
      <c r="F86" s="7">
        <v>1.7518420718041299E-3</v>
      </c>
    </row>
    <row r="87" spans="1:6">
      <c r="B87" s="4" t="s">
        <v>9</v>
      </c>
      <c r="C87" s="5">
        <f>RawData!E88</f>
        <v>6312</v>
      </c>
      <c r="D87" s="5">
        <f>RawData!I88</f>
        <v>0</v>
      </c>
      <c r="E87" s="6">
        <f t="shared" si="1"/>
        <v>0</v>
      </c>
      <c r="F87" s="7">
        <v>-5.5663395651985798E-3</v>
      </c>
    </row>
    <row r="88" spans="1:6">
      <c r="B88" s="4" t="s">
        <v>10</v>
      </c>
      <c r="C88" s="5">
        <f>RawData!E89</f>
        <v>7045</v>
      </c>
      <c r="D88" s="5">
        <f>RawData!I89</f>
        <v>0</v>
      </c>
      <c r="E88" s="6">
        <f t="shared" si="1"/>
        <v>0</v>
      </c>
      <c r="F88" s="7">
        <v>5.4280891076903103E-3</v>
      </c>
    </row>
    <row r="89" spans="1:6">
      <c r="B89" s="4" t="s">
        <v>11</v>
      </c>
      <c r="C89" s="5">
        <f>RawData!E90</f>
        <v>7034</v>
      </c>
      <c r="D89" s="5">
        <f>RawData!I90</f>
        <v>1</v>
      </c>
      <c r="E89" s="6">
        <f t="shared" si="1"/>
        <v>1.4216661927779357E-2</v>
      </c>
      <c r="F89" s="7">
        <v>1.349629155612E-2</v>
      </c>
    </row>
    <row r="90" spans="1:6">
      <c r="B90" s="4" t="s">
        <v>12</v>
      </c>
      <c r="C90" s="5">
        <f>RawData!E91</f>
        <v>7151</v>
      </c>
      <c r="D90" s="5">
        <f>RawData!I91</f>
        <v>3</v>
      </c>
      <c r="E90" s="6">
        <f t="shared" si="1"/>
        <v>4.1952174521046007E-2</v>
      </c>
      <c r="F90" s="7">
        <v>4.6141844358327702E-2</v>
      </c>
    </row>
    <row r="91" spans="1:6">
      <c r="B91" s="4" t="s">
        <v>13</v>
      </c>
      <c r="C91" s="5">
        <f>RawData!E92</f>
        <v>7303</v>
      </c>
      <c r="D91" s="5">
        <f>RawData!I92</f>
        <v>13</v>
      </c>
      <c r="E91" s="6">
        <f t="shared" si="1"/>
        <v>0.17800903738189786</v>
      </c>
      <c r="F91" s="7">
        <v>0.17159059935709001</v>
      </c>
    </row>
    <row r="92" spans="1:6">
      <c r="B92" s="4" t="s">
        <v>14</v>
      </c>
      <c r="C92" s="5">
        <f>RawData!E93</f>
        <v>7376</v>
      </c>
      <c r="D92" s="5">
        <f>RawData!I93</f>
        <v>4</v>
      </c>
      <c r="E92" s="6">
        <f t="shared" si="1"/>
        <v>5.4229934924078092E-2</v>
      </c>
      <c r="F92" s="7">
        <v>5.2344449105715903E-2</v>
      </c>
    </row>
    <row r="93" spans="1:6">
      <c r="B93" s="4" t="s">
        <v>15</v>
      </c>
      <c r="C93" s="5">
        <f>RawData!E94</f>
        <v>6519</v>
      </c>
      <c r="D93" s="5">
        <f>RawData!I94</f>
        <v>0</v>
      </c>
      <c r="E93" s="6">
        <f t="shared" si="1"/>
        <v>0</v>
      </c>
      <c r="F93" s="7">
        <v>-3.9489625172160602E-3</v>
      </c>
    </row>
    <row r="94" spans="1:6">
      <c r="B94" s="4" t="s">
        <v>16</v>
      </c>
      <c r="C94" s="5">
        <f>RawData!E95</f>
        <v>6979</v>
      </c>
      <c r="D94" s="5">
        <f>RawData!I95</f>
        <v>0</v>
      </c>
      <c r="E94" s="6">
        <f t="shared" si="1"/>
        <v>0</v>
      </c>
      <c r="F94" s="7">
        <v>-5.0111458408697403E-5</v>
      </c>
    </row>
    <row r="95" spans="1:6">
      <c r="B95" s="4" t="s">
        <v>17</v>
      </c>
      <c r="C95" s="5">
        <f>RawData!E96</f>
        <v>7365</v>
      </c>
      <c r="D95" s="5">
        <f>RawData!I96</f>
        <v>2</v>
      </c>
      <c r="E95" s="6">
        <f t="shared" si="1"/>
        <v>2.7155465037338764E-2</v>
      </c>
      <c r="F95" s="7">
        <v>2.6551612553356502E-2</v>
      </c>
    </row>
    <row r="96" spans="1:6">
      <c r="B96" s="4" t="s">
        <v>18</v>
      </c>
      <c r="C96" s="5">
        <f>RawData!E97</f>
        <v>6887</v>
      </c>
      <c r="D96" s="5">
        <f>RawData!I97</f>
        <v>4</v>
      </c>
      <c r="E96" s="6">
        <f t="shared" si="1"/>
        <v>5.8080441411354725E-2</v>
      </c>
      <c r="F96" s="7">
        <v>5.94542664939961E-2</v>
      </c>
    </row>
    <row r="97" spans="1:6">
      <c r="B97" s="4" t="s">
        <v>19</v>
      </c>
      <c r="C97" s="5">
        <f>RawData!E98</f>
        <v>6396</v>
      </c>
      <c r="D97" s="5">
        <f>RawData!I98</f>
        <v>0</v>
      </c>
      <c r="E97" s="6">
        <f t="shared" si="1"/>
        <v>0</v>
      </c>
      <c r="F97" s="7">
        <v>3.7050010251999002E-3</v>
      </c>
    </row>
    <row r="98" spans="1:6">
      <c r="A98" s="4">
        <v>1995</v>
      </c>
      <c r="B98" s="4" t="s">
        <v>8</v>
      </c>
      <c r="C98" s="5">
        <f>RawData!E99</f>
        <v>6567</v>
      </c>
      <c r="D98" s="5">
        <f>RawData!I99</f>
        <v>1</v>
      </c>
      <c r="E98" s="6">
        <f t="shared" si="1"/>
        <v>1.5227653418608192E-2</v>
      </c>
      <c r="F98" s="7">
        <v>1.9108891461379701E-2</v>
      </c>
    </row>
    <row r="99" spans="1:6">
      <c r="B99" s="4" t="s">
        <v>9</v>
      </c>
      <c r="C99" s="5">
        <f>RawData!E100</f>
        <v>6395</v>
      </c>
      <c r="D99" s="5">
        <f>RawData!I100</f>
        <v>2</v>
      </c>
      <c r="E99" s="6">
        <f t="shared" si="1"/>
        <v>3.1274433150899138E-2</v>
      </c>
      <c r="F99" s="7">
        <v>2.86782653562806E-2</v>
      </c>
    </row>
    <row r="100" spans="1:6">
      <c r="B100" s="4" t="s">
        <v>10</v>
      </c>
      <c r="C100" s="5">
        <f>RawData!E101</f>
        <v>7105</v>
      </c>
      <c r="D100" s="5">
        <f>RawData!I101</f>
        <v>5</v>
      </c>
      <c r="E100" s="6">
        <f t="shared" si="1"/>
        <v>7.0372976776917659E-2</v>
      </c>
      <c r="F100" s="7">
        <v>7.6083252032280405E-2</v>
      </c>
    </row>
    <row r="101" spans="1:6">
      <c r="B101" s="4" t="s">
        <v>11</v>
      </c>
      <c r="C101" s="5">
        <f>RawData!E102</f>
        <v>7052</v>
      </c>
      <c r="D101" s="5">
        <f>RawData!I102</f>
        <v>7</v>
      </c>
      <c r="E101" s="6">
        <f t="shared" si="1"/>
        <v>9.9262620533182064E-2</v>
      </c>
      <c r="F101" s="7">
        <v>9.7645997540455706E-2</v>
      </c>
    </row>
    <row r="102" spans="1:6">
      <c r="B102" s="4" t="s">
        <v>12</v>
      </c>
      <c r="C102" s="5">
        <f>RawData!E103</f>
        <v>7179</v>
      </c>
      <c r="D102" s="5">
        <f>RawData!I103</f>
        <v>0</v>
      </c>
      <c r="E102" s="6">
        <f t="shared" si="1"/>
        <v>0</v>
      </c>
      <c r="F102" s="7">
        <v>4.7872958242561603E-3</v>
      </c>
    </row>
    <row r="103" spans="1:6">
      <c r="B103" s="4" t="s">
        <v>13</v>
      </c>
      <c r="C103" s="5">
        <f>RawData!E104</f>
        <v>7137</v>
      </c>
      <c r="D103" s="5">
        <f>RawData!I104</f>
        <v>2</v>
      </c>
      <c r="E103" s="6">
        <f t="shared" si="1"/>
        <v>2.8022978842650974E-2</v>
      </c>
      <c r="F103" s="7">
        <v>1.9772986183901799E-2</v>
      </c>
    </row>
    <row r="104" spans="1:6">
      <c r="B104" s="4" t="s">
        <v>14</v>
      </c>
      <c r="C104" s="5">
        <f>RawData!E105</f>
        <v>7074</v>
      </c>
      <c r="D104" s="5">
        <f>RawData!I105</f>
        <v>0</v>
      </c>
      <c r="E104" s="6">
        <f t="shared" si="1"/>
        <v>0</v>
      </c>
      <c r="F104" s="7">
        <v>-5.2455762661974704E-3</v>
      </c>
    </row>
    <row r="105" spans="1:6">
      <c r="B105" s="4" t="s">
        <v>15</v>
      </c>
      <c r="C105" s="5">
        <f>RawData!E106</f>
        <v>6616</v>
      </c>
      <c r="D105" s="5">
        <f>RawData!I106</f>
        <v>9</v>
      </c>
      <c r="E105" s="6">
        <f t="shared" si="1"/>
        <v>0.13603385731559856</v>
      </c>
      <c r="F105" s="7">
        <v>0.13444827979382901</v>
      </c>
    </row>
    <row r="106" spans="1:6">
      <c r="B106" s="4" t="s">
        <v>16</v>
      </c>
      <c r="C106" s="5">
        <f>RawData!E107</f>
        <v>6938</v>
      </c>
      <c r="D106" s="5">
        <f>RawData!I107</f>
        <v>3</v>
      </c>
      <c r="E106" s="6">
        <f t="shared" si="1"/>
        <v>4.3240126837705388E-2</v>
      </c>
      <c r="F106" s="7">
        <v>4.2205426041312402E-2</v>
      </c>
    </row>
    <row r="107" spans="1:6">
      <c r="B107" s="4" t="s">
        <v>17</v>
      </c>
      <c r="C107" s="5">
        <f>RawData!E108</f>
        <v>7176</v>
      </c>
      <c r="D107" s="5">
        <f>RawData!I108</f>
        <v>0</v>
      </c>
      <c r="E107" s="6">
        <f t="shared" si="1"/>
        <v>0</v>
      </c>
      <c r="F107" s="7">
        <v>1.9856307664466001E-3</v>
      </c>
    </row>
    <row r="108" spans="1:6">
      <c r="B108" s="4" t="s">
        <v>18</v>
      </c>
      <c r="C108" s="5">
        <f>RawData!E109</f>
        <v>6875</v>
      </c>
      <c r="D108" s="5">
        <f>RawData!I109</f>
        <v>0</v>
      </c>
      <c r="E108" s="6">
        <f t="shared" si="1"/>
        <v>0</v>
      </c>
      <c r="F108" s="7">
        <v>-5.9045795941794403E-4</v>
      </c>
    </row>
    <row r="109" spans="1:6">
      <c r="B109" s="4" t="s">
        <v>19</v>
      </c>
      <c r="C109" s="5">
        <f>RawData!E110</f>
        <v>6473</v>
      </c>
      <c r="D109" s="5">
        <f>RawData!I110</f>
        <v>0</v>
      </c>
      <c r="E109" s="6">
        <f t="shared" si="1"/>
        <v>0</v>
      </c>
      <c r="F109" s="7">
        <v>2.3980225221502298E-3</v>
      </c>
    </row>
    <row r="110" spans="1:6">
      <c r="A110" s="4">
        <v>1996</v>
      </c>
      <c r="B110" s="4" t="s">
        <v>8</v>
      </c>
      <c r="C110" s="5">
        <f>RawData!E111</f>
        <v>6249</v>
      </c>
      <c r="D110" s="5">
        <f>RawData!I111</f>
        <v>0</v>
      </c>
      <c r="E110" s="6">
        <f t="shared" si="1"/>
        <v>0</v>
      </c>
      <c r="F110" s="7">
        <v>4.1715105325467799E-3</v>
      </c>
    </row>
    <row r="111" spans="1:6">
      <c r="B111" s="4" t="s">
        <v>9</v>
      </c>
      <c r="C111" s="5">
        <f>RawData!E112</f>
        <v>6441</v>
      </c>
      <c r="D111" s="5">
        <f>RawData!I112</f>
        <v>0</v>
      </c>
      <c r="E111" s="6">
        <f t="shared" si="1"/>
        <v>0</v>
      </c>
      <c r="F111" s="7">
        <v>3.7850419293214101E-4</v>
      </c>
    </row>
    <row r="112" spans="1:6">
      <c r="B112" s="4" t="s">
        <v>10</v>
      </c>
      <c r="C112" s="5">
        <f>RawData!E113</f>
        <v>6952</v>
      </c>
      <c r="D112" s="5">
        <f>RawData!I113</f>
        <v>0</v>
      </c>
      <c r="E112" s="6">
        <f t="shared" si="1"/>
        <v>0</v>
      </c>
      <c r="F112" s="7">
        <v>5.7477757852070098E-3</v>
      </c>
    </row>
    <row r="113" spans="1:6">
      <c r="B113" s="4" t="s">
        <v>11</v>
      </c>
      <c r="C113" s="5">
        <f>RawData!E114</f>
        <v>6845</v>
      </c>
      <c r="D113" s="5">
        <f>RawData!I114</f>
        <v>0</v>
      </c>
      <c r="E113" s="6">
        <f t="shared" si="1"/>
        <v>0</v>
      </c>
      <c r="F113" s="7">
        <v>-2.1298669215910901E-3</v>
      </c>
    </row>
    <row r="114" spans="1:6">
      <c r="B114" s="4" t="s">
        <v>12</v>
      </c>
      <c r="C114" s="5">
        <f>RawData!E115</f>
        <v>7217</v>
      </c>
      <c r="D114" s="5">
        <f>RawData!I115</f>
        <v>0</v>
      </c>
      <c r="E114" s="6">
        <f t="shared" si="1"/>
        <v>0</v>
      </c>
      <c r="F114" s="7">
        <v>5.9152219372118498E-3</v>
      </c>
    </row>
    <row r="115" spans="1:6">
      <c r="B115" s="4" t="s">
        <v>13</v>
      </c>
      <c r="C115" s="5">
        <f>RawData!E116</f>
        <v>7080</v>
      </c>
      <c r="D115" s="5">
        <f>RawData!I116</f>
        <v>1</v>
      </c>
      <c r="E115" s="6">
        <f t="shared" si="1"/>
        <v>1.4124293785310734E-2</v>
      </c>
      <c r="F115" s="7">
        <v>5.8966607231638298E-3</v>
      </c>
    </row>
    <row r="116" spans="1:6">
      <c r="B116" s="4" t="s">
        <v>14</v>
      </c>
      <c r="C116" s="5">
        <f>RawData!E117</f>
        <v>7296</v>
      </c>
      <c r="D116" s="5">
        <f>RawData!I117</f>
        <v>0</v>
      </c>
      <c r="E116" s="6">
        <f t="shared" si="1"/>
        <v>0</v>
      </c>
      <c r="F116" s="7">
        <v>-8.6329063993097806E-3</v>
      </c>
    </row>
    <row r="117" spans="1:6">
      <c r="B117" s="4" t="s">
        <v>15</v>
      </c>
      <c r="C117" s="5">
        <f>RawData!E118</f>
        <v>6608</v>
      </c>
      <c r="D117" s="5">
        <f>RawData!I118</f>
        <v>0</v>
      </c>
      <c r="E117" s="6">
        <f t="shared" si="1"/>
        <v>0</v>
      </c>
      <c r="F117" s="7">
        <v>4.43007493258332E-4</v>
      </c>
    </row>
    <row r="118" spans="1:6">
      <c r="B118" s="4" t="s">
        <v>16</v>
      </c>
      <c r="C118" s="5">
        <f>RawData!E119</f>
        <v>6657</v>
      </c>
      <c r="D118" s="5">
        <f>RawData!I119</f>
        <v>0</v>
      </c>
      <c r="E118" s="6">
        <f t="shared" si="1"/>
        <v>0</v>
      </c>
      <c r="F118" s="7">
        <v>-2.3639729304275299E-3</v>
      </c>
    </row>
    <row r="119" spans="1:6">
      <c r="B119" s="4" t="s">
        <v>17</v>
      </c>
      <c r="C119" s="5">
        <f>RawData!E120</f>
        <v>6906</v>
      </c>
      <c r="D119" s="5">
        <f>RawData!I120</f>
        <v>0</v>
      </c>
      <c r="E119" s="6">
        <f t="shared" si="1"/>
        <v>0</v>
      </c>
      <c r="F119" s="7">
        <v>5.3720858657501204E-3</v>
      </c>
    </row>
    <row r="120" spans="1:6">
      <c r="B120" s="4" t="s">
        <v>18</v>
      </c>
      <c r="C120" s="5">
        <f>RawData!E121</f>
        <v>6628</v>
      </c>
      <c r="D120" s="5">
        <f>RawData!I121</f>
        <v>1</v>
      </c>
      <c r="E120" s="6">
        <f t="shared" si="1"/>
        <v>1.5087507543753773E-2</v>
      </c>
      <c r="F120" s="7">
        <v>1.15447757629364E-2</v>
      </c>
    </row>
    <row r="121" spans="1:6">
      <c r="B121" s="4" t="s">
        <v>19</v>
      </c>
      <c r="C121" s="5">
        <f>RawData!E122</f>
        <v>6003</v>
      </c>
      <c r="D121" s="5">
        <f>RawData!I122</f>
        <v>1</v>
      </c>
      <c r="E121" s="6">
        <f t="shared" si="1"/>
        <v>1.6658337497917709E-2</v>
      </c>
      <c r="F121" s="7">
        <v>1.7484824309525901E-2</v>
      </c>
    </row>
    <row r="122" spans="1:6">
      <c r="A122" s="4">
        <v>1997</v>
      </c>
      <c r="B122" s="4" t="s">
        <v>8</v>
      </c>
      <c r="C122" s="5">
        <f>RawData!E123</f>
        <v>6088</v>
      </c>
      <c r="D122" s="5">
        <f>RawData!I123</f>
        <v>0</v>
      </c>
      <c r="E122" s="6">
        <f t="shared" si="1"/>
        <v>0</v>
      </c>
      <c r="F122" s="7">
        <v>3.65091709589855E-3</v>
      </c>
    </row>
    <row r="123" spans="1:6">
      <c r="B123" s="4" t="s">
        <v>9</v>
      </c>
      <c r="C123" s="5">
        <f>RawData!E124</f>
        <v>6051</v>
      </c>
      <c r="D123" s="5">
        <f>RawData!I124</f>
        <v>6</v>
      </c>
      <c r="E123" s="6">
        <f t="shared" si="1"/>
        <v>9.9157164105106582E-2</v>
      </c>
      <c r="F123" s="7">
        <v>0.10204049218491799</v>
      </c>
    </row>
    <row r="124" spans="1:6">
      <c r="B124" s="4" t="s">
        <v>10</v>
      </c>
      <c r="C124" s="5">
        <f>RawData!E125</f>
        <v>6849</v>
      </c>
      <c r="D124" s="5">
        <f>RawData!I125</f>
        <v>0</v>
      </c>
      <c r="E124" s="6">
        <f t="shared" si="1"/>
        <v>0</v>
      </c>
      <c r="F124" s="7">
        <v>5.2566585563105402E-3</v>
      </c>
    </row>
    <row r="125" spans="1:6">
      <c r="B125" s="4" t="s">
        <v>11</v>
      </c>
      <c r="C125" s="5">
        <f>RawData!E126</f>
        <v>6773</v>
      </c>
      <c r="D125" s="5">
        <f>RawData!I126</f>
        <v>1</v>
      </c>
      <c r="E125" s="6">
        <f t="shared" si="1"/>
        <v>1.4764506127270044E-2</v>
      </c>
      <c r="F125" s="7">
        <v>1.3026198971473999E-2</v>
      </c>
    </row>
    <row r="126" spans="1:6">
      <c r="B126" s="4" t="s">
        <v>12</v>
      </c>
      <c r="C126" s="5">
        <f>RawData!E127</f>
        <v>7156</v>
      </c>
      <c r="D126" s="5">
        <f>RawData!I127</f>
        <v>0</v>
      </c>
      <c r="E126" s="6">
        <f t="shared" si="1"/>
        <v>0</v>
      </c>
      <c r="F126" s="7">
        <v>5.9214749138673398E-3</v>
      </c>
    </row>
    <row r="127" spans="1:6">
      <c r="B127" s="4" t="s">
        <v>13</v>
      </c>
      <c r="C127" s="5">
        <f>RawData!E128</f>
        <v>6686</v>
      </c>
      <c r="D127" s="5">
        <f>RawData!I128</f>
        <v>1</v>
      </c>
      <c r="E127" s="6">
        <f t="shared" si="1"/>
        <v>1.4956625785222853E-2</v>
      </c>
      <c r="F127" s="7">
        <v>9.4494559360844103E-3</v>
      </c>
    </row>
    <row r="128" spans="1:6">
      <c r="B128" s="4" t="s">
        <v>14</v>
      </c>
      <c r="C128" s="5">
        <f>RawData!E129</f>
        <v>6737</v>
      </c>
      <c r="D128" s="5">
        <f>RawData!I129</f>
        <v>3</v>
      </c>
      <c r="E128" s="6">
        <f t="shared" si="1"/>
        <v>4.4530206323289301E-2</v>
      </c>
      <c r="F128" s="7">
        <v>3.35671185345408E-2</v>
      </c>
    </row>
    <row r="129" spans="1:6">
      <c r="B129" s="4" t="s">
        <v>15</v>
      </c>
      <c r="C129" s="5">
        <f>RawData!E130</f>
        <v>6334</v>
      </c>
      <c r="D129" s="5">
        <f>RawData!I130</f>
        <v>0</v>
      </c>
      <c r="E129" s="6">
        <f t="shared" si="1"/>
        <v>0</v>
      </c>
      <c r="F129" s="7">
        <v>2.32709357326802E-3</v>
      </c>
    </row>
    <row r="130" spans="1:6">
      <c r="B130" s="4" t="s">
        <v>16</v>
      </c>
      <c r="C130" s="5">
        <f>RawData!E131</f>
        <v>6555</v>
      </c>
      <c r="D130" s="5">
        <f>RawData!I131</f>
        <v>1</v>
      </c>
      <c r="E130" s="6">
        <f t="shared" si="1"/>
        <v>1.5255530129672007E-2</v>
      </c>
      <c r="F130" s="7">
        <v>1.18614716557371E-2</v>
      </c>
    </row>
    <row r="131" spans="1:6">
      <c r="B131" s="4" t="s">
        <v>17</v>
      </c>
      <c r="C131" s="5">
        <f>RawData!E132</f>
        <v>7009</v>
      </c>
      <c r="D131" s="5">
        <f>RawData!I132</f>
        <v>0</v>
      </c>
      <c r="E131" s="6">
        <f t="shared" ref="E131:E194" si="2">D131/C131*100</f>
        <v>0</v>
      </c>
      <c r="F131" s="7">
        <v>7.38860629449835E-3</v>
      </c>
    </row>
    <row r="132" spans="1:6">
      <c r="B132" s="4" t="s">
        <v>18</v>
      </c>
      <c r="C132" s="5">
        <f>RawData!E133</f>
        <v>6406</v>
      </c>
      <c r="D132" s="5">
        <f>RawData!I133</f>
        <v>4</v>
      </c>
      <c r="E132" s="6">
        <f t="shared" si="2"/>
        <v>6.2441461130190452E-2</v>
      </c>
      <c r="F132" s="7">
        <v>5.4222243294623898E-2</v>
      </c>
    </row>
    <row r="133" spans="1:6">
      <c r="B133" s="4" t="s">
        <v>19</v>
      </c>
      <c r="C133" s="5">
        <f>RawData!E134</f>
        <v>5982</v>
      </c>
      <c r="D133" s="5">
        <f>RawData!I134</f>
        <v>4</v>
      </c>
      <c r="E133" s="6">
        <f t="shared" si="2"/>
        <v>6.6867268472082908E-2</v>
      </c>
      <c r="F133" s="7">
        <v>6.7313852328257207E-2</v>
      </c>
    </row>
    <row r="134" spans="1:6">
      <c r="A134" s="4">
        <v>1998</v>
      </c>
      <c r="B134" s="4" t="s">
        <v>8</v>
      </c>
      <c r="C134" s="5">
        <f>RawData!E135</f>
        <v>6134</v>
      </c>
      <c r="D134" s="5">
        <f>RawData!I135</f>
        <v>5</v>
      </c>
      <c r="E134" s="6">
        <f t="shared" si="2"/>
        <v>8.151287903488752E-2</v>
      </c>
      <c r="F134" s="7">
        <v>8.4090021726851094E-2</v>
      </c>
    </row>
    <row r="135" spans="1:6">
      <c r="B135" s="4" t="s">
        <v>9</v>
      </c>
      <c r="C135" s="5">
        <f>RawData!E136</f>
        <v>6146</v>
      </c>
      <c r="D135" s="5">
        <f>RawData!I136</f>
        <v>0</v>
      </c>
      <c r="E135" s="6">
        <f t="shared" si="2"/>
        <v>0</v>
      </c>
      <c r="F135" s="7">
        <v>4.3789001378211597E-3</v>
      </c>
    </row>
    <row r="136" spans="1:6">
      <c r="B136" s="4" t="s">
        <v>10</v>
      </c>
      <c r="C136" s="5">
        <f>RawData!E137</f>
        <v>6640</v>
      </c>
      <c r="D136" s="5">
        <f>RawData!I137</f>
        <v>0</v>
      </c>
      <c r="E136" s="6">
        <f t="shared" si="2"/>
        <v>0</v>
      </c>
      <c r="F136" s="7">
        <v>4.9624324619423196E-3</v>
      </c>
    </row>
    <row r="137" spans="1:6">
      <c r="B137" s="4" t="s">
        <v>11</v>
      </c>
      <c r="C137" s="5">
        <f>RawData!E138</f>
        <v>6791</v>
      </c>
      <c r="D137" s="5">
        <f>RawData!I138</f>
        <v>5</v>
      </c>
      <c r="E137" s="6">
        <f t="shared" si="2"/>
        <v>7.362685907819172E-2</v>
      </c>
      <c r="F137" s="7">
        <v>7.27821016219624E-2</v>
      </c>
    </row>
    <row r="138" spans="1:6">
      <c r="B138" s="4" t="s">
        <v>12</v>
      </c>
      <c r="C138" s="5">
        <f>RawData!E139</f>
        <v>6875</v>
      </c>
      <c r="D138" s="5">
        <f>RawData!I139</f>
        <v>0</v>
      </c>
      <c r="E138" s="6">
        <f t="shared" si="2"/>
        <v>0</v>
      </c>
      <c r="F138" s="7">
        <v>5.8698414408674699E-3</v>
      </c>
    </row>
    <row r="139" spans="1:6">
      <c r="B139" s="4" t="s">
        <v>13</v>
      </c>
      <c r="C139" s="5">
        <f>RawData!E140</f>
        <v>7167</v>
      </c>
      <c r="D139" s="5">
        <f>RawData!I140</f>
        <v>21</v>
      </c>
      <c r="E139" s="6">
        <f t="shared" si="2"/>
        <v>0.2930096274591879</v>
      </c>
      <c r="F139" s="7">
        <v>0.29079970269021499</v>
      </c>
    </row>
    <row r="140" spans="1:6">
      <c r="B140" s="4" t="s">
        <v>14</v>
      </c>
      <c r="C140" s="5">
        <f>RawData!E141</f>
        <v>6617</v>
      </c>
      <c r="D140" s="5">
        <f>RawData!I141</f>
        <v>4</v>
      </c>
      <c r="E140" s="6">
        <f t="shared" si="2"/>
        <v>6.0450355145836479E-2</v>
      </c>
      <c r="F140" s="7">
        <v>4.9934609728868498E-2</v>
      </c>
    </row>
    <row r="141" spans="1:6">
      <c r="B141" s="4" t="s">
        <v>15</v>
      </c>
      <c r="C141" s="5">
        <f>RawData!E142</f>
        <v>6268</v>
      </c>
      <c r="D141" s="5">
        <f>RawData!I142</f>
        <v>5</v>
      </c>
      <c r="E141" s="6">
        <f t="shared" si="2"/>
        <v>7.9770261646458201E-2</v>
      </c>
      <c r="F141" s="7">
        <v>8.2258227107874907E-2</v>
      </c>
    </row>
    <row r="142" spans="1:6">
      <c r="B142" s="4" t="s">
        <v>16</v>
      </c>
      <c r="C142" s="5">
        <f>RawData!E143</f>
        <v>6720</v>
      </c>
      <c r="D142" s="5">
        <f>RawData!I143</f>
        <v>3</v>
      </c>
      <c r="E142" s="6">
        <f t="shared" si="2"/>
        <v>4.4642857142857144E-2</v>
      </c>
      <c r="F142" s="7">
        <v>4.0058050383871897E-2</v>
      </c>
    </row>
    <row r="143" spans="1:6">
      <c r="B143" s="4" t="s">
        <v>17</v>
      </c>
      <c r="C143" s="5">
        <f>RawData!E144</f>
        <v>7129</v>
      </c>
      <c r="D143" s="5">
        <f>RawData!I144</f>
        <v>0</v>
      </c>
      <c r="E143" s="6">
        <f t="shared" si="2"/>
        <v>0</v>
      </c>
      <c r="F143" s="7">
        <v>7.2890402915406997E-3</v>
      </c>
    </row>
    <row r="144" spans="1:6">
      <c r="B144" s="4" t="s">
        <v>18</v>
      </c>
      <c r="C144" s="5">
        <f>RawData!E145</f>
        <v>6522</v>
      </c>
      <c r="D144" s="5">
        <f>RawData!I145</f>
        <v>2</v>
      </c>
      <c r="E144" s="6">
        <f t="shared" si="2"/>
        <v>3.0665440049064706E-2</v>
      </c>
      <c r="F144" s="7">
        <v>1.9532252615908699E-2</v>
      </c>
    </row>
    <row r="145" spans="1:6">
      <c r="B145" s="4" t="s">
        <v>19</v>
      </c>
      <c r="C145" s="5">
        <f>RawData!E146</f>
        <v>6292</v>
      </c>
      <c r="D145" s="5">
        <f>RawData!I146</f>
        <v>0</v>
      </c>
      <c r="E145" s="6">
        <f t="shared" si="2"/>
        <v>0</v>
      </c>
      <c r="F145" s="7">
        <v>-2.7847663258965801E-4</v>
      </c>
    </row>
    <row r="146" spans="1:6">
      <c r="A146" s="4">
        <v>1999</v>
      </c>
      <c r="B146" s="4" t="s">
        <v>8</v>
      </c>
      <c r="C146" s="5">
        <f>RawData!E147</f>
        <v>6407</v>
      </c>
      <c r="D146" s="5">
        <f>RawData!I147</f>
        <v>1</v>
      </c>
      <c r="E146" s="6">
        <f t="shared" si="2"/>
        <v>1.5607928827844546E-2</v>
      </c>
      <c r="F146" s="7">
        <v>1.70843395237321E-2</v>
      </c>
    </row>
    <row r="147" spans="1:6">
      <c r="B147" s="4" t="s">
        <v>9</v>
      </c>
      <c r="C147" s="5">
        <f>RawData!E148</f>
        <v>6264</v>
      </c>
      <c r="D147" s="5">
        <f>RawData!I148</f>
        <v>0</v>
      </c>
      <c r="E147" s="6">
        <f t="shared" si="2"/>
        <v>0</v>
      </c>
      <c r="F147" s="7">
        <v>6.3171917957015001E-3</v>
      </c>
    </row>
    <row r="148" spans="1:6">
      <c r="B148" s="4" t="s">
        <v>10</v>
      </c>
      <c r="C148" s="5">
        <f>RawData!E149</f>
        <v>7072</v>
      </c>
      <c r="D148" s="5">
        <f>RawData!I149</f>
        <v>0</v>
      </c>
      <c r="E148" s="6">
        <f t="shared" si="2"/>
        <v>0</v>
      </c>
      <c r="F148" s="7">
        <v>5.0738298092833601E-3</v>
      </c>
    </row>
    <row r="149" spans="1:6">
      <c r="B149" s="4" t="s">
        <v>11</v>
      </c>
      <c r="C149" s="5">
        <f>RawData!E150</f>
        <v>6928</v>
      </c>
      <c r="D149" s="5">
        <f>RawData!I150</f>
        <v>0</v>
      </c>
      <c r="E149" s="6">
        <f t="shared" si="2"/>
        <v>0</v>
      </c>
      <c r="F149" s="7">
        <v>6.9017336659986405E-4</v>
      </c>
    </row>
    <row r="150" spans="1:6">
      <c r="B150" s="4" t="s">
        <v>12</v>
      </c>
      <c r="C150" s="5">
        <f>RawData!E151</f>
        <v>7063</v>
      </c>
      <c r="D150" s="5">
        <f>RawData!I151</f>
        <v>0</v>
      </c>
      <c r="E150" s="6">
        <f t="shared" si="2"/>
        <v>0</v>
      </c>
      <c r="F150" s="7">
        <v>3.6368664838250702E-3</v>
      </c>
    </row>
    <row r="151" spans="1:6">
      <c r="B151" s="4" t="s">
        <v>13</v>
      </c>
      <c r="C151" s="5">
        <f>RawData!E152</f>
        <v>7154</v>
      </c>
      <c r="D151" s="5">
        <f>RawData!I152</f>
        <v>0</v>
      </c>
      <c r="E151" s="6">
        <f t="shared" si="2"/>
        <v>0</v>
      </c>
      <c r="F151" s="7">
        <v>1.45154825870609E-4</v>
      </c>
    </row>
    <row r="152" spans="1:6">
      <c r="B152" s="4" t="s">
        <v>14</v>
      </c>
      <c r="C152" s="5">
        <f>RawData!E153</f>
        <v>7322</v>
      </c>
      <c r="D152" s="5">
        <f>RawData!I153</f>
        <v>1</v>
      </c>
      <c r="E152" s="6">
        <f t="shared" si="2"/>
        <v>1.3657470636438131E-2</v>
      </c>
      <c r="F152" s="7">
        <v>3.9932439388087196E-3</v>
      </c>
    </row>
    <row r="153" spans="1:6">
      <c r="B153" s="4" t="s">
        <v>15</v>
      </c>
      <c r="C153" s="5">
        <f>RawData!E154</f>
        <v>6555</v>
      </c>
      <c r="D153" s="5">
        <f>RawData!I154</f>
        <v>0</v>
      </c>
      <c r="E153" s="6">
        <f t="shared" si="2"/>
        <v>0</v>
      </c>
      <c r="F153" s="7">
        <v>3.32113956295353E-3</v>
      </c>
    </row>
    <row r="154" spans="1:6">
      <c r="B154" s="4" t="s">
        <v>16</v>
      </c>
      <c r="C154" s="5">
        <f>RawData!E155</f>
        <v>6838</v>
      </c>
      <c r="D154" s="5">
        <f>RawData!I155</f>
        <v>9</v>
      </c>
      <c r="E154" s="6">
        <f t="shared" si="2"/>
        <v>0.13161743199766013</v>
      </c>
      <c r="F154" s="7">
        <v>0.12755035973974399</v>
      </c>
    </row>
    <row r="155" spans="1:6">
      <c r="B155" s="4" t="s">
        <v>17</v>
      </c>
      <c r="C155" s="5">
        <f>RawData!E156</f>
        <v>6980</v>
      </c>
      <c r="D155" s="5">
        <f>RawData!I156</f>
        <v>0</v>
      </c>
      <c r="E155" s="6">
        <f t="shared" si="2"/>
        <v>0</v>
      </c>
      <c r="F155" s="7">
        <v>6.1642207811847399E-3</v>
      </c>
    </row>
    <row r="156" spans="1:6">
      <c r="B156" s="4" t="s">
        <v>18</v>
      </c>
      <c r="C156" s="5">
        <f>RawData!E157</f>
        <v>6816</v>
      </c>
      <c r="D156" s="5">
        <f>RawData!I157</f>
        <v>3</v>
      </c>
      <c r="E156" s="6">
        <f t="shared" si="2"/>
        <v>4.4014084507042257E-2</v>
      </c>
      <c r="F156" s="7">
        <v>3.0476447382934702E-2</v>
      </c>
    </row>
    <row r="157" spans="1:6">
      <c r="B157" s="4" t="s">
        <v>19</v>
      </c>
      <c r="C157" s="5">
        <f>RawData!E158</f>
        <v>6413</v>
      </c>
      <c r="D157" s="5">
        <f>RawData!I158</f>
        <v>1</v>
      </c>
      <c r="E157" s="6">
        <f t="shared" si="2"/>
        <v>1.5593326056447841E-2</v>
      </c>
      <c r="F157" s="7">
        <v>1.7473621918380901E-2</v>
      </c>
    </row>
    <row r="158" spans="1:6">
      <c r="A158" s="4">
        <v>2000</v>
      </c>
      <c r="B158" s="4" t="s">
        <v>8</v>
      </c>
      <c r="C158" s="5">
        <f>RawData!E159</f>
        <v>6323</v>
      </c>
      <c r="D158" s="5">
        <f>RawData!I159</f>
        <v>0</v>
      </c>
      <c r="E158" s="6">
        <f t="shared" si="2"/>
        <v>0</v>
      </c>
      <c r="F158" s="7">
        <v>-1.4100764491342601E-3</v>
      </c>
    </row>
    <row r="159" spans="1:6">
      <c r="B159" s="4" t="s">
        <v>9</v>
      </c>
      <c r="C159" s="5">
        <f>RawData!E160</f>
        <v>6548</v>
      </c>
      <c r="D159" s="5">
        <f>RawData!I160</f>
        <v>0</v>
      </c>
      <c r="E159" s="6">
        <f t="shared" si="2"/>
        <v>0</v>
      </c>
      <c r="F159" s="7">
        <v>5.0918248136173098E-3</v>
      </c>
    </row>
    <row r="160" spans="1:6">
      <c r="B160" s="4" t="s">
        <v>10</v>
      </c>
      <c r="C160" s="5">
        <f>RawData!E161</f>
        <v>7221</v>
      </c>
      <c r="D160" s="5">
        <f>RawData!I161</f>
        <v>1</v>
      </c>
      <c r="E160" s="6">
        <f t="shared" si="2"/>
        <v>1.3848497438027975E-2</v>
      </c>
      <c r="F160" s="7">
        <v>1.7832338433275401E-2</v>
      </c>
    </row>
    <row r="161" spans="1:6">
      <c r="B161" s="4" t="s">
        <v>11</v>
      </c>
      <c r="C161" s="5">
        <f>RawData!E162</f>
        <v>7242</v>
      </c>
      <c r="D161" s="5">
        <f>RawData!I162</f>
        <v>1</v>
      </c>
      <c r="E161" s="6">
        <f t="shared" si="2"/>
        <v>1.3808340237503451E-2</v>
      </c>
      <c r="F161" s="7">
        <v>1.7031934519070702E-2</v>
      </c>
    </row>
    <row r="162" spans="1:6">
      <c r="B162" s="4" t="s">
        <v>12</v>
      </c>
      <c r="C162" s="5">
        <f>RawData!E163</f>
        <v>7471</v>
      </c>
      <c r="D162" s="5">
        <f>RawData!I163</f>
        <v>1</v>
      </c>
      <c r="E162" s="6">
        <f t="shared" si="2"/>
        <v>1.338508901084192E-2</v>
      </c>
      <c r="F162" s="7">
        <v>1.59587117839892E-2</v>
      </c>
    </row>
    <row r="163" spans="1:6">
      <c r="B163" s="4" t="s">
        <v>13</v>
      </c>
      <c r="C163" s="5">
        <f>RawData!E164</f>
        <v>7222</v>
      </c>
      <c r="D163" s="5">
        <f>RawData!I164</f>
        <v>0</v>
      </c>
      <c r="E163" s="6">
        <f t="shared" si="2"/>
        <v>0</v>
      </c>
      <c r="F163" s="7">
        <v>1.4835560472433601E-3</v>
      </c>
    </row>
    <row r="164" spans="1:6">
      <c r="B164" s="4" t="s">
        <v>14</v>
      </c>
      <c r="C164" s="5">
        <f>RawData!E165</f>
        <v>7277</v>
      </c>
      <c r="D164" s="5">
        <f>RawData!I165</f>
        <v>0</v>
      </c>
      <c r="E164" s="6">
        <f t="shared" si="2"/>
        <v>0</v>
      </c>
      <c r="F164" s="7">
        <v>-5.8071276381776501E-3</v>
      </c>
    </row>
    <row r="165" spans="1:6">
      <c r="B165" s="4" t="s">
        <v>15</v>
      </c>
      <c r="C165" s="5">
        <f>RawData!E166</f>
        <v>6833</v>
      </c>
      <c r="D165" s="5">
        <f>RawData!I166</f>
        <v>0</v>
      </c>
      <c r="E165" s="6">
        <f t="shared" si="2"/>
        <v>0</v>
      </c>
      <c r="F165" s="7">
        <v>3.13662662995434E-3</v>
      </c>
    </row>
    <row r="166" spans="1:6">
      <c r="B166" s="4" t="s">
        <v>16</v>
      </c>
      <c r="C166" s="5">
        <f>RawData!E167</f>
        <v>7665</v>
      </c>
      <c r="D166" s="5">
        <f>RawData!I167</f>
        <v>0</v>
      </c>
      <c r="E166" s="6">
        <f t="shared" si="2"/>
        <v>0</v>
      </c>
      <c r="F166" s="7">
        <v>-3.0702416844855299E-3</v>
      </c>
    </row>
    <row r="167" spans="1:6">
      <c r="B167" s="4" t="s">
        <v>17</v>
      </c>
      <c r="C167" s="5">
        <f>RawData!E168</f>
        <v>7431</v>
      </c>
      <c r="D167" s="5">
        <f>RawData!I168</f>
        <v>0</v>
      </c>
      <c r="E167" s="6">
        <f t="shared" si="2"/>
        <v>0</v>
      </c>
      <c r="F167" s="7">
        <v>2.03760951353097E-3</v>
      </c>
    </row>
    <row r="168" spans="1:6">
      <c r="B168" s="4" t="s">
        <v>18</v>
      </c>
      <c r="C168" s="5">
        <f>RawData!E169</f>
        <v>6907</v>
      </c>
      <c r="D168" s="5">
        <f>RawData!I169</f>
        <v>2</v>
      </c>
      <c r="E168" s="6">
        <f t="shared" si="2"/>
        <v>2.895613146083683E-2</v>
      </c>
      <c r="F168" s="7">
        <v>1.67485300313579E-2</v>
      </c>
    </row>
    <row r="169" spans="1:6">
      <c r="B169" s="4" t="s">
        <v>19</v>
      </c>
      <c r="C169" s="5">
        <f>RawData!E170</f>
        <v>6836</v>
      </c>
      <c r="D169" s="5">
        <f>RawData!I170</f>
        <v>0</v>
      </c>
      <c r="E169" s="6">
        <f t="shared" si="2"/>
        <v>0</v>
      </c>
      <c r="F169" s="7">
        <v>4.0827537853313301E-3</v>
      </c>
    </row>
    <row r="170" spans="1:6">
      <c r="A170" s="4">
        <v>2001</v>
      </c>
      <c r="B170" s="4" t="s">
        <v>8</v>
      </c>
      <c r="C170" s="5">
        <f>RawData!E171</f>
        <v>6419</v>
      </c>
      <c r="D170" s="5">
        <f>RawData!I171</f>
        <v>1</v>
      </c>
      <c r="E170" s="6">
        <f t="shared" si="2"/>
        <v>1.5578750584203147E-2</v>
      </c>
      <c r="F170" s="7">
        <v>1.16937998137058E-2</v>
      </c>
    </row>
    <row r="171" spans="1:6">
      <c r="B171" s="4" t="s">
        <v>9</v>
      </c>
      <c r="C171" s="5">
        <f>RawData!E172</f>
        <v>6552</v>
      </c>
      <c r="D171" s="5">
        <f>RawData!I172</f>
        <v>3</v>
      </c>
      <c r="E171" s="6">
        <f t="shared" si="2"/>
        <v>4.5787545787545784E-2</v>
      </c>
      <c r="F171" s="7">
        <v>4.8951645489977699E-2</v>
      </c>
    </row>
    <row r="172" spans="1:6">
      <c r="B172" s="4" t="s">
        <v>10</v>
      </c>
      <c r="C172" s="5">
        <f>RawData!E173</f>
        <v>7483</v>
      </c>
      <c r="D172" s="5">
        <f>RawData!I173</f>
        <v>0</v>
      </c>
      <c r="E172" s="6">
        <f t="shared" si="2"/>
        <v>0</v>
      </c>
      <c r="F172" s="7">
        <v>9.5730183509864803E-4</v>
      </c>
    </row>
    <row r="173" spans="1:6">
      <c r="B173" s="4" t="s">
        <v>11</v>
      </c>
      <c r="C173" s="5">
        <f>RawData!E174</f>
        <v>6928</v>
      </c>
      <c r="D173" s="5">
        <f>RawData!I174</f>
        <v>0</v>
      </c>
      <c r="E173" s="6">
        <f t="shared" si="2"/>
        <v>0</v>
      </c>
      <c r="F173" s="7">
        <v>5.2145255413132401E-3</v>
      </c>
    </row>
    <row r="174" spans="1:6">
      <c r="B174" s="4" t="s">
        <v>12</v>
      </c>
      <c r="C174" s="5">
        <f>RawData!E175</f>
        <v>7420</v>
      </c>
      <c r="D174" s="5">
        <f>RawData!I175</f>
        <v>0</v>
      </c>
      <c r="E174" s="6">
        <f t="shared" si="2"/>
        <v>0</v>
      </c>
      <c r="F174" s="7">
        <v>8.6226901507555499E-4</v>
      </c>
    </row>
    <row r="175" spans="1:6">
      <c r="B175" s="4" t="s">
        <v>13</v>
      </c>
      <c r="C175" s="5">
        <f>RawData!E176</f>
        <v>7274</v>
      </c>
      <c r="D175" s="5">
        <f>RawData!I176</f>
        <v>1</v>
      </c>
      <c r="E175" s="6">
        <f t="shared" si="2"/>
        <v>1.3747594171020073E-2</v>
      </c>
      <c r="F175" s="7">
        <v>1.6790200611568398E-2</v>
      </c>
    </row>
    <row r="176" spans="1:6">
      <c r="B176" s="4" t="s">
        <v>14</v>
      </c>
      <c r="C176" s="5">
        <f>RawData!E177</f>
        <v>6935</v>
      </c>
      <c r="D176" s="5">
        <f>RawData!I177</f>
        <v>0</v>
      </c>
      <c r="E176" s="6">
        <f t="shared" si="2"/>
        <v>0</v>
      </c>
      <c r="F176" s="7">
        <v>-9.7437203538061005E-4</v>
      </c>
    </row>
    <row r="177" spans="1:6">
      <c r="B177" s="4" t="s">
        <v>15</v>
      </c>
      <c r="C177" s="5">
        <f>RawData!E178</f>
        <v>6572</v>
      </c>
      <c r="D177" s="5">
        <f>RawData!I178</f>
        <v>1</v>
      </c>
      <c r="E177" s="6">
        <f t="shared" si="2"/>
        <v>1.5216068167985392E-2</v>
      </c>
      <c r="F177" s="7">
        <v>1.8123710475146802E-2</v>
      </c>
    </row>
    <row r="178" spans="1:6">
      <c r="B178" s="4" t="s">
        <v>16</v>
      </c>
      <c r="C178" s="5">
        <f>RawData!E179</f>
        <v>6962</v>
      </c>
      <c r="D178" s="5">
        <f>RawData!I179</f>
        <v>3</v>
      </c>
      <c r="E178" s="6">
        <f t="shared" si="2"/>
        <v>4.3091065785693765E-2</v>
      </c>
      <c r="F178" s="7">
        <v>4.1579213742669499E-2</v>
      </c>
    </row>
    <row r="179" spans="1:6">
      <c r="B179" s="4" t="s">
        <v>17</v>
      </c>
      <c r="C179" s="5">
        <f>RawData!E180</f>
        <v>7253</v>
      </c>
      <c r="D179" s="5">
        <f>RawData!I180</f>
        <v>4</v>
      </c>
      <c r="E179" s="6">
        <f t="shared" si="2"/>
        <v>5.514959327174962E-2</v>
      </c>
      <c r="F179" s="7">
        <v>5.2805917384346097E-2</v>
      </c>
    </row>
    <row r="180" spans="1:6">
      <c r="B180" s="4" t="s">
        <v>18</v>
      </c>
      <c r="C180" s="5">
        <f>RawData!E181</f>
        <v>6912</v>
      </c>
      <c r="D180" s="5">
        <f>RawData!I181</f>
        <v>0</v>
      </c>
      <c r="E180" s="6">
        <f t="shared" si="2"/>
        <v>0</v>
      </c>
      <c r="F180" s="7">
        <v>-9.68915121360054E-3</v>
      </c>
    </row>
    <row r="181" spans="1:6">
      <c r="B181" s="4" t="s">
        <v>19</v>
      </c>
      <c r="C181" s="5">
        <f>RawData!E182</f>
        <v>6709</v>
      </c>
      <c r="D181" s="5">
        <f>RawData!I182</f>
        <v>1</v>
      </c>
      <c r="E181" s="6">
        <f t="shared" si="2"/>
        <v>1.4905351021016543E-2</v>
      </c>
      <c r="F181" s="7">
        <v>2.1176679378767899E-2</v>
      </c>
    </row>
    <row r="182" spans="1:6">
      <c r="A182" s="4">
        <v>2002</v>
      </c>
      <c r="B182" s="4" t="s">
        <v>8</v>
      </c>
      <c r="C182" s="5">
        <f>RawData!E183</f>
        <v>6485</v>
      </c>
      <c r="D182" s="5">
        <f>RawData!I183</f>
        <v>1</v>
      </c>
      <c r="E182" s="6">
        <f t="shared" si="2"/>
        <v>1.5420200462606013E-2</v>
      </c>
      <c r="F182" s="7">
        <v>9.1358694430325599E-3</v>
      </c>
    </row>
    <row r="183" spans="1:6">
      <c r="B183" s="4" t="s">
        <v>9</v>
      </c>
      <c r="C183" s="5">
        <f>RawData!E184</f>
        <v>6724</v>
      </c>
      <c r="D183" s="5">
        <f>RawData!I184</f>
        <v>0</v>
      </c>
      <c r="E183" s="6">
        <f t="shared" si="2"/>
        <v>0</v>
      </c>
      <c r="F183" s="7">
        <v>2.11904074422363E-4</v>
      </c>
    </row>
    <row r="184" spans="1:6">
      <c r="B184" s="4" t="s">
        <v>10</v>
      </c>
      <c r="C184" s="5">
        <f>RawData!E185</f>
        <v>7247</v>
      </c>
      <c r="D184" s="5">
        <f>RawData!I185</f>
        <v>0</v>
      </c>
      <c r="E184" s="6">
        <f t="shared" si="2"/>
        <v>0</v>
      </c>
      <c r="F184" s="7">
        <v>-1.84327945994612E-3</v>
      </c>
    </row>
    <row r="185" spans="1:6">
      <c r="B185" s="4" t="s">
        <v>11</v>
      </c>
      <c r="C185" s="5">
        <f>RawData!E186</f>
        <v>7307</v>
      </c>
      <c r="D185" s="5">
        <f>RawData!I186</f>
        <v>0</v>
      </c>
      <c r="E185" s="6">
        <f t="shared" si="2"/>
        <v>0</v>
      </c>
      <c r="F185" s="7">
        <v>6.5576262695288302E-3</v>
      </c>
    </row>
    <row r="186" spans="1:6">
      <c r="B186" s="4" t="s">
        <v>12</v>
      </c>
      <c r="C186" s="5">
        <f>RawData!E187</f>
        <v>7679</v>
      </c>
      <c r="D186" s="5">
        <f>RawData!I187</f>
        <v>2</v>
      </c>
      <c r="E186" s="6">
        <f t="shared" si="2"/>
        <v>2.6045057950253938E-2</v>
      </c>
      <c r="F186" s="7">
        <v>2.7185213412304499E-2</v>
      </c>
    </row>
    <row r="187" spans="1:6">
      <c r="B187" s="4" t="s">
        <v>13</v>
      </c>
      <c r="C187" s="5">
        <f>RawData!E188</f>
        <v>7677</v>
      </c>
      <c r="D187" s="5">
        <f>RawData!I188</f>
        <v>5</v>
      </c>
      <c r="E187" s="6">
        <f t="shared" si="2"/>
        <v>6.5129607919760316E-2</v>
      </c>
      <c r="F187" s="7">
        <v>6.9091396933441504E-2</v>
      </c>
    </row>
    <row r="188" spans="1:6">
      <c r="B188" s="4" t="s">
        <v>14</v>
      </c>
      <c r="C188" s="5">
        <f>RawData!E189</f>
        <v>7481</v>
      </c>
      <c r="D188" s="5">
        <f>RawData!I189</f>
        <v>3</v>
      </c>
      <c r="E188" s="6">
        <f t="shared" si="2"/>
        <v>4.0101590696430961E-2</v>
      </c>
      <c r="F188" s="7">
        <v>4.3061751685431103E-2</v>
      </c>
    </row>
    <row r="189" spans="1:6">
      <c r="B189" s="4" t="s">
        <v>15</v>
      </c>
      <c r="C189" s="5">
        <f>RawData!E190</f>
        <v>6917</v>
      </c>
      <c r="D189" s="5">
        <f>RawData!I190</f>
        <v>0</v>
      </c>
      <c r="E189" s="6">
        <f t="shared" si="2"/>
        <v>0</v>
      </c>
      <c r="F189" s="7">
        <v>1.8750949116692599E-3</v>
      </c>
    </row>
    <row r="190" spans="1:6">
      <c r="B190" s="4" t="s">
        <v>16</v>
      </c>
      <c r="C190" s="5">
        <f>RawData!E191</f>
        <v>7037</v>
      </c>
      <c r="D190" s="5">
        <f>RawData!I191</f>
        <v>0</v>
      </c>
      <c r="E190" s="6">
        <f t="shared" si="2"/>
        <v>0</v>
      </c>
      <c r="F190" s="7">
        <v>-1.66318186163354E-3</v>
      </c>
    </row>
    <row r="191" spans="1:6">
      <c r="B191" s="4" t="s">
        <v>17</v>
      </c>
      <c r="C191" s="5">
        <f>RawData!E192</f>
        <v>7110</v>
      </c>
      <c r="D191" s="5">
        <f>RawData!I192</f>
        <v>1</v>
      </c>
      <c r="E191" s="6">
        <f t="shared" si="2"/>
        <v>1.4064697609001406E-2</v>
      </c>
      <c r="F191" s="7">
        <v>7.2587064495370996E-3</v>
      </c>
    </row>
    <row r="192" spans="1:6">
      <c r="B192" s="4" t="s">
        <v>18</v>
      </c>
      <c r="C192" s="5">
        <f>RawData!E193</f>
        <v>7109</v>
      </c>
      <c r="D192" s="5">
        <f>RawData!I193</f>
        <v>3</v>
      </c>
      <c r="E192" s="6">
        <f t="shared" si="2"/>
        <v>4.2200028133352087E-2</v>
      </c>
      <c r="F192" s="7">
        <v>3.81554250179248E-2</v>
      </c>
    </row>
    <row r="193" spans="1:6">
      <c r="B193" s="4" t="s">
        <v>19</v>
      </c>
      <c r="C193" s="5">
        <f>RawData!E194</f>
        <v>6631</v>
      </c>
      <c r="D193" s="5">
        <f>RawData!I194</f>
        <v>0</v>
      </c>
      <c r="E193" s="6">
        <f t="shared" si="2"/>
        <v>0</v>
      </c>
      <c r="F193" s="7">
        <v>6.6195175267236899E-3</v>
      </c>
    </row>
    <row r="194" spans="1:6">
      <c r="A194" s="4">
        <v>2003</v>
      </c>
      <c r="B194" s="4" t="s">
        <v>8</v>
      </c>
      <c r="C194" s="5">
        <f>RawData!E195</f>
        <v>6665</v>
      </c>
      <c r="D194" s="5">
        <f>RawData!I195</f>
        <v>2</v>
      </c>
      <c r="E194" s="6">
        <f t="shared" si="2"/>
        <v>3.000750187546887E-2</v>
      </c>
      <c r="F194" s="7">
        <v>2.33347528746893E-2</v>
      </c>
    </row>
    <row r="195" spans="1:6">
      <c r="B195" s="4" t="s">
        <v>9</v>
      </c>
      <c r="C195" s="5">
        <f>RawData!E196</f>
        <v>6441</v>
      </c>
      <c r="D195" s="5">
        <f>RawData!I196</f>
        <v>2</v>
      </c>
      <c r="E195" s="6">
        <f t="shared" ref="E195:E258" si="3">D195/C195*100</f>
        <v>3.1051079024996119E-2</v>
      </c>
      <c r="F195" s="7">
        <v>2.98148060429223E-2</v>
      </c>
    </row>
    <row r="196" spans="1:6">
      <c r="B196" s="4" t="s">
        <v>10</v>
      </c>
      <c r="C196" s="5">
        <f>RawData!E197</f>
        <v>7390</v>
      </c>
      <c r="D196" s="5">
        <f>RawData!I197</f>
        <v>2</v>
      </c>
      <c r="E196" s="6">
        <f t="shared" si="3"/>
        <v>2.7063599458728015E-2</v>
      </c>
      <c r="F196" s="7">
        <v>2.3507035129066298E-2</v>
      </c>
    </row>
    <row r="197" spans="1:6">
      <c r="B197" s="4" t="s">
        <v>11</v>
      </c>
      <c r="C197" s="5">
        <f>RawData!E198</f>
        <v>7441</v>
      </c>
      <c r="D197" s="5">
        <f>RawData!I198</f>
        <v>0</v>
      </c>
      <c r="E197" s="6">
        <f t="shared" si="3"/>
        <v>0</v>
      </c>
      <c r="F197" s="7">
        <v>6.2620881737397403E-3</v>
      </c>
    </row>
    <row r="198" spans="1:6">
      <c r="B198" s="4" t="s">
        <v>12</v>
      </c>
      <c r="C198" s="5">
        <f>RawData!E199</f>
        <v>7822</v>
      </c>
      <c r="D198" s="5">
        <f>RawData!I199</f>
        <v>0</v>
      </c>
      <c r="E198" s="6">
        <f t="shared" si="3"/>
        <v>0</v>
      </c>
      <c r="F198" s="7">
        <v>7.46227986442884E-4</v>
      </c>
    </row>
    <row r="199" spans="1:6">
      <c r="B199" s="4" t="s">
        <v>13</v>
      </c>
      <c r="C199" s="5">
        <f>RawData!E200</f>
        <v>7281</v>
      </c>
      <c r="D199" s="5">
        <f>RawData!I200</f>
        <v>0</v>
      </c>
      <c r="E199" s="6">
        <f t="shared" si="3"/>
        <v>0</v>
      </c>
      <c r="F199" s="7">
        <v>4.5507458441779404E-3</v>
      </c>
    </row>
    <row r="200" spans="1:6">
      <c r="B200" s="4" t="s">
        <v>14</v>
      </c>
      <c r="C200" s="5">
        <f>RawData!E201</f>
        <v>7398</v>
      </c>
      <c r="D200" s="5">
        <f>RawData!I201</f>
        <v>0</v>
      </c>
      <c r="E200" s="6">
        <f t="shared" si="3"/>
        <v>0</v>
      </c>
      <c r="F200" s="7">
        <v>3.3770201921214799E-3</v>
      </c>
    </row>
    <row r="201" spans="1:6">
      <c r="B201" s="4" t="s">
        <v>15</v>
      </c>
      <c r="C201" s="5">
        <f>RawData!E202</f>
        <v>6894</v>
      </c>
      <c r="D201" s="5">
        <f>RawData!I202</f>
        <v>1</v>
      </c>
      <c r="E201" s="6">
        <f t="shared" si="3"/>
        <v>1.4505366985784741E-2</v>
      </c>
      <c r="F201" s="7">
        <v>1.57391336450853E-2</v>
      </c>
    </row>
    <row r="202" spans="1:6">
      <c r="B202" s="4" t="s">
        <v>16</v>
      </c>
      <c r="C202" s="5">
        <f>RawData!E203</f>
        <v>7101</v>
      </c>
      <c r="D202" s="5">
        <f>RawData!I203</f>
        <v>1</v>
      </c>
      <c r="E202" s="6">
        <f t="shared" si="3"/>
        <v>1.4082523588227008E-2</v>
      </c>
      <c r="F202" s="7">
        <v>1.2441379489398E-2</v>
      </c>
    </row>
    <row r="203" spans="1:6">
      <c r="B203" s="4" t="s">
        <v>17</v>
      </c>
      <c r="C203" s="5">
        <f>RawData!E204</f>
        <v>7422</v>
      </c>
      <c r="D203" s="5">
        <f>RawData!I204</f>
        <v>3</v>
      </c>
      <c r="E203" s="6">
        <f t="shared" si="3"/>
        <v>4.042037186742118E-2</v>
      </c>
      <c r="F203" s="7">
        <v>3.2881052770439199E-2</v>
      </c>
    </row>
    <row r="204" spans="1:6">
      <c r="B204" s="4" t="s">
        <v>18</v>
      </c>
      <c r="C204" s="5">
        <f>RawData!E205</f>
        <v>7190</v>
      </c>
      <c r="D204" s="5">
        <f>RawData!I205</f>
        <v>0</v>
      </c>
      <c r="E204" s="6">
        <f t="shared" si="3"/>
        <v>0</v>
      </c>
      <c r="F204" s="7">
        <v>-3.6813461517992902E-4</v>
      </c>
    </row>
    <row r="205" spans="1:6">
      <c r="B205" s="4" t="s">
        <v>19</v>
      </c>
      <c r="C205" s="5">
        <f>RawData!E206</f>
        <v>6785</v>
      </c>
      <c r="D205" s="5">
        <f>RawData!I206</f>
        <v>0</v>
      </c>
      <c r="E205" s="6">
        <f t="shared" si="3"/>
        <v>0</v>
      </c>
      <c r="F205" s="7">
        <v>7.24752837805965E-3</v>
      </c>
    </row>
    <row r="206" spans="1:6">
      <c r="A206" s="4">
        <v>2004</v>
      </c>
      <c r="B206" s="4" t="s">
        <v>8</v>
      </c>
      <c r="C206" s="5">
        <f>RawData!E207</f>
        <v>6747</v>
      </c>
      <c r="D206" s="5">
        <f>RawData!I207</f>
        <v>2</v>
      </c>
      <c r="E206" s="6">
        <f t="shared" si="3"/>
        <v>2.9642804209278194E-2</v>
      </c>
      <c r="F206" s="7">
        <v>2.3442701026755601E-2</v>
      </c>
    </row>
    <row r="207" spans="1:6">
      <c r="B207" s="4" t="s">
        <v>9</v>
      </c>
      <c r="C207" s="5">
        <f>RawData!E208</f>
        <v>6647</v>
      </c>
      <c r="D207" s="5">
        <f>RawData!I208</f>
        <v>4</v>
      </c>
      <c r="E207" s="6">
        <f t="shared" si="3"/>
        <v>6.0177523694899954E-2</v>
      </c>
      <c r="F207" s="7">
        <v>5.7629932605352097E-2</v>
      </c>
    </row>
    <row r="208" spans="1:6">
      <c r="B208" s="4" t="s">
        <v>10</v>
      </c>
      <c r="C208" s="5">
        <f>RawData!E209</f>
        <v>7380</v>
      </c>
      <c r="D208" s="5">
        <f>RawData!I209</f>
        <v>3</v>
      </c>
      <c r="E208" s="6">
        <f t="shared" si="3"/>
        <v>4.065040650406504E-2</v>
      </c>
      <c r="F208" s="7">
        <v>3.5336692416927301E-2</v>
      </c>
    </row>
    <row r="209" spans="1:6">
      <c r="B209" s="4" t="s">
        <v>11</v>
      </c>
      <c r="C209" s="5">
        <f>RawData!E210</f>
        <v>6981</v>
      </c>
      <c r="D209" s="5">
        <f>RawData!I210</f>
        <v>1</v>
      </c>
      <c r="E209" s="6">
        <f t="shared" si="3"/>
        <v>1.4324595330181922E-2</v>
      </c>
      <c r="F209" s="7">
        <v>1.9681628496791399E-2</v>
      </c>
    </row>
    <row r="210" spans="1:6">
      <c r="B210" s="4" t="s">
        <v>12</v>
      </c>
      <c r="C210" s="5">
        <f>RawData!E211</f>
        <v>7023</v>
      </c>
      <c r="D210" s="5">
        <f>RawData!I211</f>
        <v>1</v>
      </c>
      <c r="E210" s="6">
        <f t="shared" si="3"/>
        <v>1.4238929232521716E-2</v>
      </c>
      <c r="F210" s="7">
        <v>1.53503075949769E-2</v>
      </c>
    </row>
    <row r="211" spans="1:6">
      <c r="B211" s="4" t="s">
        <v>13</v>
      </c>
      <c r="C211" s="5">
        <f>RawData!E212</f>
        <v>6977</v>
      </c>
      <c r="D211" s="5">
        <f>RawData!I212</f>
        <v>0</v>
      </c>
      <c r="E211" s="6">
        <f t="shared" si="3"/>
        <v>0</v>
      </c>
      <c r="F211" s="7">
        <v>4.6175247822198302E-3</v>
      </c>
    </row>
    <row r="212" spans="1:6">
      <c r="B212" s="4" t="s">
        <v>14</v>
      </c>
      <c r="C212" s="5">
        <f>RawData!E213</f>
        <v>7218</v>
      </c>
      <c r="D212" s="5">
        <f>RawData!I213</f>
        <v>0</v>
      </c>
      <c r="E212" s="6">
        <f t="shared" si="3"/>
        <v>0</v>
      </c>
      <c r="F212" s="7">
        <v>3.3925753212135099E-3</v>
      </c>
    </row>
    <row r="213" spans="1:6">
      <c r="B213" s="4" t="s">
        <v>15</v>
      </c>
      <c r="C213" s="5">
        <f>RawData!E214</f>
        <v>7039</v>
      </c>
      <c r="D213" s="5">
        <f>RawData!I214</f>
        <v>1</v>
      </c>
      <c r="E213" s="6">
        <f t="shared" si="3"/>
        <v>1.4206563432305724E-2</v>
      </c>
      <c r="F213" s="7">
        <v>1.43623406647914E-2</v>
      </c>
    </row>
    <row r="214" spans="1:6">
      <c r="B214" s="4" t="s">
        <v>16</v>
      </c>
      <c r="C214" s="5">
        <f>RawData!E215</f>
        <v>6638</v>
      </c>
      <c r="D214" s="5">
        <f>RawData!I215</f>
        <v>1</v>
      </c>
      <c r="E214" s="6">
        <f t="shared" si="3"/>
        <v>1.5064778547755347E-2</v>
      </c>
      <c r="F214" s="7">
        <v>1.35015198981765E-2</v>
      </c>
    </row>
    <row r="215" spans="1:6">
      <c r="B215" s="4" t="s">
        <v>17</v>
      </c>
      <c r="C215" s="5">
        <f>RawData!E216</f>
        <v>6712</v>
      </c>
      <c r="D215" s="5">
        <f>RawData!I216</f>
        <v>1</v>
      </c>
      <c r="E215" s="6">
        <f t="shared" si="3"/>
        <v>1.4898688915375446E-2</v>
      </c>
      <c r="F215" s="7">
        <v>7.5404289406656097E-3</v>
      </c>
    </row>
    <row r="216" spans="1:6">
      <c r="B216" s="4" t="s">
        <v>18</v>
      </c>
      <c r="C216" s="5">
        <f>RawData!E217</f>
        <v>6710</v>
      </c>
      <c r="D216" s="5">
        <f>RawData!I217</f>
        <v>0</v>
      </c>
      <c r="E216" s="6">
        <f t="shared" si="3"/>
        <v>0</v>
      </c>
      <c r="F216" s="7">
        <v>2.2307436641103898E-3</v>
      </c>
    </row>
    <row r="217" spans="1:6">
      <c r="B217" s="4" t="s">
        <v>19</v>
      </c>
      <c r="C217" s="5">
        <f>RawData!E218</f>
        <v>6360</v>
      </c>
      <c r="D217" s="5">
        <f>RawData!I218</f>
        <v>3</v>
      </c>
      <c r="E217" s="6">
        <f t="shared" si="3"/>
        <v>4.716981132075472E-2</v>
      </c>
      <c r="F217" s="7">
        <v>5.3570001929747299E-2</v>
      </c>
    </row>
    <row r="218" spans="1:6">
      <c r="A218" s="4">
        <v>2005</v>
      </c>
      <c r="B218" s="4" t="s">
        <v>8</v>
      </c>
      <c r="C218" s="5">
        <f>RawData!E219</f>
        <v>6238</v>
      </c>
      <c r="D218" s="5">
        <f>RawData!I219</f>
        <v>0</v>
      </c>
      <c r="E218" s="6">
        <f t="shared" si="3"/>
        <v>0</v>
      </c>
      <c r="F218" s="7">
        <v>-3.8657265614035099E-3</v>
      </c>
    </row>
    <row r="219" spans="1:6">
      <c r="B219" s="4" t="s">
        <v>9</v>
      </c>
      <c r="C219" s="5">
        <f>RawData!E220</f>
        <v>6024</v>
      </c>
      <c r="D219" s="5">
        <f>RawData!I220</f>
        <v>0</v>
      </c>
      <c r="E219" s="6">
        <f t="shared" si="3"/>
        <v>0</v>
      </c>
      <c r="F219" s="7">
        <v>-1.8040866675245199E-3</v>
      </c>
    </row>
    <row r="220" spans="1:6">
      <c r="B220" s="4" t="s">
        <v>10</v>
      </c>
      <c r="C220" s="5">
        <f>RawData!E221</f>
        <v>6893</v>
      </c>
      <c r="D220" s="5">
        <f>RawData!I221</f>
        <v>0</v>
      </c>
      <c r="E220" s="6">
        <f t="shared" si="3"/>
        <v>0</v>
      </c>
      <c r="F220" s="7">
        <v>-6.70050625200601E-3</v>
      </c>
    </row>
    <row r="221" spans="1:6">
      <c r="B221" s="4" t="s">
        <v>11</v>
      </c>
      <c r="C221" s="5">
        <f>RawData!E222</f>
        <v>7013</v>
      </c>
      <c r="D221" s="5">
        <f>RawData!I222</f>
        <v>0</v>
      </c>
      <c r="E221" s="6">
        <f t="shared" si="3"/>
        <v>0</v>
      </c>
      <c r="F221" s="7">
        <v>2.7513880442475002E-3</v>
      </c>
    </row>
    <row r="222" spans="1:6">
      <c r="B222" s="4" t="s">
        <v>12</v>
      </c>
      <c r="C222" s="5">
        <f>RawData!E223</f>
        <v>7092</v>
      </c>
      <c r="D222" s="5">
        <f>RawData!I223</f>
        <v>0</v>
      </c>
      <c r="E222" s="6">
        <f t="shared" si="3"/>
        <v>0</v>
      </c>
      <c r="F222" s="7">
        <v>8.5429515927721504E-4</v>
      </c>
    </row>
    <row r="223" spans="1:6">
      <c r="B223" s="4" t="s">
        <v>13</v>
      </c>
      <c r="C223" s="5">
        <f>RawData!E224</f>
        <v>6980</v>
      </c>
      <c r="D223" s="5">
        <f>RawData!I224</f>
        <v>0</v>
      </c>
      <c r="E223" s="6">
        <f t="shared" si="3"/>
        <v>0</v>
      </c>
      <c r="F223" s="7">
        <v>4.0192894958579698E-3</v>
      </c>
    </row>
    <row r="224" spans="1:6">
      <c r="B224" s="4" t="s">
        <v>14</v>
      </c>
      <c r="C224" s="5">
        <f>RawData!E225</f>
        <v>7051</v>
      </c>
      <c r="D224" s="5">
        <f>RawData!I225</f>
        <v>0</v>
      </c>
      <c r="E224" s="6">
        <f t="shared" si="3"/>
        <v>0</v>
      </c>
      <c r="F224" s="7">
        <v>3.7560839800569799E-3</v>
      </c>
    </row>
    <row r="225" spans="1:6">
      <c r="B225" s="4" t="s">
        <v>15</v>
      </c>
      <c r="C225" s="5">
        <f>RawData!E226</f>
        <v>6583</v>
      </c>
      <c r="D225" s="5">
        <f>RawData!I226</f>
        <v>0</v>
      </c>
      <c r="E225" s="6">
        <f t="shared" si="3"/>
        <v>0</v>
      </c>
      <c r="F225" s="7">
        <v>-5.2665792142763605E-4</v>
      </c>
    </row>
    <row r="226" spans="1:6">
      <c r="B226" s="4" t="s">
        <v>16</v>
      </c>
      <c r="C226" s="5">
        <f>RawData!E227</f>
        <v>6793</v>
      </c>
      <c r="D226" s="5">
        <f>RawData!I227</f>
        <v>0</v>
      </c>
      <c r="E226" s="6">
        <f t="shared" si="3"/>
        <v>0</v>
      </c>
      <c r="F226" s="7">
        <v>-1.46343830999964E-3</v>
      </c>
    </row>
    <row r="227" spans="1:6">
      <c r="B227" s="4" t="s">
        <v>17</v>
      </c>
      <c r="C227" s="5">
        <f>RawData!E228</f>
        <v>6931</v>
      </c>
      <c r="D227" s="5">
        <f>RawData!I228</f>
        <v>0</v>
      </c>
      <c r="E227" s="6">
        <f t="shared" si="3"/>
        <v>0</v>
      </c>
      <c r="F227" s="7">
        <v>-5.6152337195701698E-3</v>
      </c>
    </row>
    <row r="228" spans="1:6">
      <c r="B228" s="4" t="s">
        <v>18</v>
      </c>
      <c r="C228" s="5">
        <f>RawData!E229</f>
        <v>6806</v>
      </c>
      <c r="D228" s="5">
        <f>RawData!I229</f>
        <v>0</v>
      </c>
      <c r="E228" s="6">
        <f t="shared" si="3"/>
        <v>0</v>
      </c>
      <c r="F228" s="7">
        <v>2.6011184900740698E-3</v>
      </c>
    </row>
    <row r="229" spans="1:6">
      <c r="B229" s="4" t="s">
        <v>19</v>
      </c>
      <c r="C229" s="5">
        <f>RawData!E230</f>
        <v>6609</v>
      </c>
      <c r="D229" s="5">
        <f>RawData!I230</f>
        <v>0</v>
      </c>
      <c r="E229" s="6">
        <f t="shared" si="3"/>
        <v>0</v>
      </c>
      <c r="F229" s="7">
        <v>4.2215433969660498E-3</v>
      </c>
    </row>
    <row r="230" spans="1:6">
      <c r="A230" s="4">
        <v>2006</v>
      </c>
      <c r="B230" s="4" t="s">
        <v>8</v>
      </c>
      <c r="C230" s="5">
        <f>RawData!E231</f>
        <v>6317</v>
      </c>
      <c r="D230" s="5">
        <f>RawData!I231</f>
        <v>0</v>
      </c>
      <c r="E230" s="6">
        <f t="shared" si="3"/>
        <v>0</v>
      </c>
      <c r="F230" s="7">
        <v>-9.7983403700708594E-4</v>
      </c>
    </row>
    <row r="231" spans="1:6">
      <c r="B231" s="4" t="s">
        <v>9</v>
      </c>
      <c r="C231" s="5">
        <f>RawData!E232</f>
        <v>6456</v>
      </c>
      <c r="D231" s="5">
        <f>RawData!I232</f>
        <v>0</v>
      </c>
      <c r="E231" s="6">
        <f t="shared" si="3"/>
        <v>0</v>
      </c>
      <c r="F231" s="7">
        <v>-2.7361490486932502E-4</v>
      </c>
    </row>
    <row r="232" spans="1:6">
      <c r="B232" s="4" t="s">
        <v>10</v>
      </c>
      <c r="C232" s="5">
        <f>RawData!E233</f>
        <v>7086</v>
      </c>
      <c r="D232" s="5">
        <f>RawData!I233</f>
        <v>0</v>
      </c>
      <c r="E232" s="6">
        <f t="shared" si="3"/>
        <v>0</v>
      </c>
      <c r="F232" s="7">
        <v>-6.0269908325944104E-3</v>
      </c>
    </row>
    <row r="233" spans="1:6">
      <c r="B233" s="4" t="s">
        <v>11</v>
      </c>
      <c r="C233" s="5">
        <f>RawData!E234</f>
        <v>6838</v>
      </c>
      <c r="D233" s="5">
        <f>RawData!I234</f>
        <v>0</v>
      </c>
      <c r="E233" s="6">
        <f t="shared" si="3"/>
        <v>0</v>
      </c>
      <c r="F233" s="7">
        <v>-2.0809657653404E-4</v>
      </c>
    </row>
    <row r="234" spans="1:6">
      <c r="B234" s="4" t="s">
        <v>12</v>
      </c>
      <c r="C234" s="5">
        <f>RawData!E235</f>
        <v>7027</v>
      </c>
      <c r="D234" s="5">
        <f>RawData!I235</f>
        <v>0</v>
      </c>
      <c r="E234" s="6">
        <f t="shared" si="3"/>
        <v>0</v>
      </c>
      <c r="F234" s="7">
        <v>1.2728572286508E-3</v>
      </c>
    </row>
    <row r="235" spans="1:6">
      <c r="B235" s="4" t="s">
        <v>13</v>
      </c>
      <c r="C235" s="5">
        <f>RawData!E236</f>
        <v>7293</v>
      </c>
      <c r="D235" s="5">
        <f>RawData!I236</f>
        <v>0</v>
      </c>
      <c r="E235" s="6">
        <f t="shared" si="3"/>
        <v>0</v>
      </c>
      <c r="F235" s="7">
        <v>2.21836758360005E-3</v>
      </c>
    </row>
    <row r="236" spans="1:6">
      <c r="B236" s="4" t="s">
        <v>14</v>
      </c>
      <c r="C236" s="5">
        <f>RawData!E237</f>
        <v>6864</v>
      </c>
      <c r="D236" s="5">
        <f>RawData!I237</f>
        <v>0</v>
      </c>
      <c r="E236" s="6">
        <f t="shared" si="3"/>
        <v>0</v>
      </c>
      <c r="F236" s="7">
        <v>3.9763231884012299E-3</v>
      </c>
    </row>
    <row r="237" spans="1:6">
      <c r="B237" s="4" t="s">
        <v>15</v>
      </c>
      <c r="C237" s="5">
        <f>RawData!E238</f>
        <v>6557</v>
      </c>
      <c r="D237" s="5">
        <f>RawData!I238</f>
        <v>0</v>
      </c>
      <c r="E237" s="6">
        <f t="shared" si="3"/>
        <v>0</v>
      </c>
      <c r="F237" s="7">
        <v>-1.2270951213175501E-3</v>
      </c>
    </row>
    <row r="238" spans="1:6">
      <c r="B238" s="4" t="s">
        <v>16</v>
      </c>
      <c r="C238" s="5">
        <f>RawData!E239</f>
        <v>6695</v>
      </c>
      <c r="D238" s="5">
        <f>RawData!I239</f>
        <v>0</v>
      </c>
      <c r="E238" s="6">
        <f t="shared" si="3"/>
        <v>0</v>
      </c>
      <c r="F238" s="7">
        <v>-2.1471361493157499E-3</v>
      </c>
    </row>
    <row r="239" spans="1:6">
      <c r="B239" s="4" t="s">
        <v>17</v>
      </c>
      <c r="C239" s="5">
        <f>RawData!E240</f>
        <v>6821</v>
      </c>
      <c r="D239" s="5">
        <f>RawData!I240</f>
        <v>0</v>
      </c>
      <c r="E239" s="6">
        <f t="shared" si="3"/>
        <v>0</v>
      </c>
      <c r="F239" s="7">
        <v>-3.9485660094581597E-3</v>
      </c>
    </row>
    <row r="240" spans="1:6">
      <c r="B240" s="4" t="s">
        <v>18</v>
      </c>
      <c r="C240" s="5">
        <f>RawData!E241</f>
        <v>6698</v>
      </c>
      <c r="D240" s="5">
        <f>RawData!I241</f>
        <v>0</v>
      </c>
      <c r="E240" s="6">
        <f t="shared" si="3"/>
        <v>0</v>
      </c>
      <c r="F240" s="7">
        <v>2.8414435780612802E-3</v>
      </c>
    </row>
    <row r="241" spans="1:6">
      <c r="B241" s="4" t="s">
        <v>19</v>
      </c>
      <c r="C241" s="5">
        <f>RawData!E242</f>
        <v>6427</v>
      </c>
      <c r="D241" s="5">
        <f>RawData!I242</f>
        <v>0</v>
      </c>
      <c r="E241" s="6">
        <f t="shared" si="3"/>
        <v>0</v>
      </c>
      <c r="F241" s="7">
        <v>1.60200299062002E-3</v>
      </c>
    </row>
    <row r="242" spans="1:6">
      <c r="A242" s="4">
        <v>2007</v>
      </c>
      <c r="B242" s="4" t="s">
        <v>8</v>
      </c>
      <c r="C242" s="5">
        <f>RawData!E243</f>
        <v>6203</v>
      </c>
      <c r="D242" s="5">
        <f>RawData!I243</f>
        <v>0</v>
      </c>
      <c r="E242" s="6">
        <f t="shared" si="3"/>
        <v>0</v>
      </c>
      <c r="F242" s="7">
        <v>1.64571047434182E-3</v>
      </c>
    </row>
    <row r="243" spans="1:6">
      <c r="B243" s="4" t="s">
        <v>9</v>
      </c>
      <c r="C243" s="5">
        <f>RawData!E244</f>
        <v>6011</v>
      </c>
      <c r="D243" s="5">
        <f>RawData!I244</f>
        <v>0</v>
      </c>
      <c r="E243" s="6">
        <f t="shared" si="3"/>
        <v>0</v>
      </c>
      <c r="F243" s="7">
        <v>2.1671466979389601E-3</v>
      </c>
    </row>
    <row r="244" spans="1:6">
      <c r="B244" s="4" t="s">
        <v>10</v>
      </c>
      <c r="C244" s="5">
        <f>RawData!E245</f>
        <v>6941</v>
      </c>
      <c r="D244" s="5">
        <f>RawData!I245</f>
        <v>1</v>
      </c>
      <c r="E244" s="6">
        <f t="shared" si="3"/>
        <v>1.4407145944388418E-2</v>
      </c>
      <c r="F244" s="7">
        <v>1.09955413599831E-2</v>
      </c>
    </row>
    <row r="245" spans="1:6">
      <c r="B245" s="4" t="s">
        <v>11</v>
      </c>
      <c r="C245" s="5">
        <f>RawData!E246</f>
        <v>6886</v>
      </c>
      <c r="D245" s="5">
        <f>RawData!I246</f>
        <v>0</v>
      </c>
      <c r="E245" s="6">
        <f t="shared" si="3"/>
        <v>0</v>
      </c>
      <c r="F245" s="7">
        <v>-2.19026170797398E-3</v>
      </c>
    </row>
    <row r="246" spans="1:6">
      <c r="B246" s="4" t="s">
        <v>12</v>
      </c>
      <c r="C246" s="5">
        <f>RawData!E247</f>
        <v>7035</v>
      </c>
      <c r="D246" s="5">
        <f>RawData!I247</f>
        <v>1</v>
      </c>
      <c r="E246" s="6">
        <f t="shared" si="3"/>
        <v>1.4214641080312722E-2</v>
      </c>
      <c r="F246" s="7">
        <v>1.4504524824305099E-2</v>
      </c>
    </row>
    <row r="247" spans="1:6">
      <c r="B247" s="4" t="s">
        <v>13</v>
      </c>
      <c r="C247" s="5">
        <f>RawData!E248</f>
        <v>6882</v>
      </c>
      <c r="D247" s="5">
        <f>RawData!I248</f>
        <v>0</v>
      </c>
      <c r="E247" s="6">
        <f t="shared" si="3"/>
        <v>0</v>
      </c>
      <c r="F247" s="7">
        <v>-2.5282312086584002E-4</v>
      </c>
    </row>
    <row r="248" spans="1:6">
      <c r="B248" s="4" t="s">
        <v>14</v>
      </c>
      <c r="C248" s="5">
        <f>RawData!E249</f>
        <v>6803</v>
      </c>
      <c r="D248" s="5">
        <f>RawData!I249</f>
        <v>0</v>
      </c>
      <c r="E248" s="6">
        <f t="shared" si="3"/>
        <v>0</v>
      </c>
      <c r="F248" s="7">
        <v>3.1043998495853499E-3</v>
      </c>
    </row>
    <row r="249" spans="1:6">
      <c r="B249" s="4" t="s">
        <v>15</v>
      </c>
      <c r="C249" s="5">
        <f>RawData!E250</f>
        <v>6545</v>
      </c>
      <c r="D249" s="5">
        <f>RawData!I250</f>
        <v>0</v>
      </c>
      <c r="E249" s="6">
        <f t="shared" si="3"/>
        <v>0</v>
      </c>
      <c r="F249" s="7">
        <v>-2.31135458872141E-3</v>
      </c>
    </row>
    <row r="250" spans="1:6">
      <c r="B250" s="4" t="s">
        <v>16</v>
      </c>
      <c r="C250" s="5">
        <f>RawData!E251</f>
        <v>6602</v>
      </c>
      <c r="D250" s="5">
        <f>RawData!I251</f>
        <v>0</v>
      </c>
      <c r="E250" s="6">
        <f t="shared" si="3"/>
        <v>0</v>
      </c>
      <c r="F250" s="7">
        <v>-2.9818865879796398E-3</v>
      </c>
    </row>
    <row r="251" spans="1:6">
      <c r="B251" s="4" t="s">
        <v>17</v>
      </c>
      <c r="C251" s="5">
        <f>RawData!E252</f>
        <v>6913</v>
      </c>
      <c r="D251" s="5">
        <f>RawData!I252</f>
        <v>0</v>
      </c>
      <c r="E251" s="6">
        <f t="shared" si="3"/>
        <v>0</v>
      </c>
      <c r="F251" s="7">
        <v>-1.14401449282253E-3</v>
      </c>
    </row>
    <row r="252" spans="1:6">
      <c r="B252" s="4" t="s">
        <v>18</v>
      </c>
      <c r="C252" s="5">
        <f>RawData!E253</f>
        <v>6667</v>
      </c>
      <c r="D252" s="5">
        <f>RawData!I253</f>
        <v>0</v>
      </c>
      <c r="E252" s="6">
        <f t="shared" si="3"/>
        <v>0</v>
      </c>
      <c r="F252" s="7">
        <v>2.65059013368058E-3</v>
      </c>
    </row>
    <row r="253" spans="1:6">
      <c r="B253" s="4" t="s">
        <v>19</v>
      </c>
      <c r="C253" s="5">
        <f>RawData!E254</f>
        <v>6441</v>
      </c>
      <c r="D253" s="5">
        <f>RawData!I254</f>
        <v>0</v>
      </c>
      <c r="E253" s="6">
        <f t="shared" si="3"/>
        <v>0</v>
      </c>
      <c r="F253" s="7">
        <v>6.3321920576932895E-4</v>
      </c>
    </row>
    <row r="254" spans="1:6">
      <c r="A254" s="4">
        <v>2008</v>
      </c>
      <c r="B254" s="4" t="s">
        <v>8</v>
      </c>
      <c r="C254" s="5">
        <f>RawData!E255</f>
        <v>6228</v>
      </c>
      <c r="D254" s="5">
        <f>RawData!I255</f>
        <v>0</v>
      </c>
      <c r="E254" s="6">
        <f t="shared" si="3"/>
        <v>0</v>
      </c>
      <c r="F254" s="7">
        <v>4.1923231803101197E-3</v>
      </c>
    </row>
    <row r="255" spans="1:6">
      <c r="B255" s="4" t="s">
        <v>9</v>
      </c>
      <c r="C255" s="5">
        <f>RawData!E256</f>
        <v>6323</v>
      </c>
      <c r="D255" s="5">
        <f>RawData!I256</f>
        <v>0</v>
      </c>
      <c r="E255" s="6">
        <f t="shared" si="3"/>
        <v>0</v>
      </c>
      <c r="F255" s="7">
        <v>3.8673919586265301E-3</v>
      </c>
    </row>
    <row r="256" spans="1:6">
      <c r="B256" s="4" t="s">
        <v>10</v>
      </c>
      <c r="C256" s="5">
        <f>RawData!E257</f>
        <v>7022</v>
      </c>
      <c r="D256" s="5">
        <f>RawData!I257</f>
        <v>3</v>
      </c>
      <c r="E256" s="6">
        <f t="shared" si="3"/>
        <v>4.2722870976929651E-2</v>
      </c>
      <c r="F256" s="7">
        <v>3.9925468066721398E-2</v>
      </c>
    </row>
    <row r="257" spans="1:6">
      <c r="B257" s="4" t="s">
        <v>11</v>
      </c>
      <c r="C257" s="5">
        <f>RawData!E258</f>
        <v>6878</v>
      </c>
      <c r="D257" s="5">
        <f>RawData!I258</f>
        <v>1</v>
      </c>
      <c r="E257" s="6">
        <f t="shared" si="3"/>
        <v>1.4539110206455364E-2</v>
      </c>
      <c r="F257" s="7">
        <v>1.1358800205806799E-2</v>
      </c>
    </row>
    <row r="258" spans="1:6">
      <c r="B258" s="4" t="s">
        <v>12</v>
      </c>
      <c r="C258" s="5">
        <f>RawData!E259</f>
        <v>7096</v>
      </c>
      <c r="D258" s="5">
        <f>RawData!I259</f>
        <v>0</v>
      </c>
      <c r="E258" s="6">
        <f t="shared" si="3"/>
        <v>0</v>
      </c>
      <c r="F258" s="7">
        <v>-1.8150483632813999E-4</v>
      </c>
    </row>
    <row r="259" spans="1:6">
      <c r="B259" s="4" t="s">
        <v>13</v>
      </c>
      <c r="C259" s="5">
        <f>RawData!E260</f>
        <v>6731</v>
      </c>
      <c r="D259" s="5">
        <f>RawData!I260</f>
        <v>1</v>
      </c>
      <c r="E259" s="6">
        <f t="shared" ref="E259:E322" si="4">D259/C259*100</f>
        <v>1.4856633486851881E-2</v>
      </c>
      <c r="F259" s="7">
        <v>1.34618305599976E-2</v>
      </c>
    </row>
    <row r="260" spans="1:6">
      <c r="B260" s="4" t="s">
        <v>14</v>
      </c>
      <c r="C260" s="5">
        <f>RawData!E261</f>
        <v>7076</v>
      </c>
      <c r="D260" s="5">
        <f>RawData!I261</f>
        <v>0</v>
      </c>
      <c r="E260" s="6">
        <f t="shared" si="4"/>
        <v>0</v>
      </c>
      <c r="F260" s="7">
        <v>1.62649882473089E-3</v>
      </c>
    </row>
    <row r="261" spans="1:6">
      <c r="B261" s="4" t="s">
        <v>15</v>
      </c>
      <c r="C261" s="5">
        <f>RawData!E262</f>
        <v>6865</v>
      </c>
      <c r="D261" s="5">
        <f>RawData!I262</f>
        <v>1</v>
      </c>
      <c r="E261" s="6">
        <f t="shared" si="4"/>
        <v>1.4566642388929352E-2</v>
      </c>
      <c r="F261" s="7">
        <v>1.12383524925652E-2</v>
      </c>
    </row>
    <row r="262" spans="1:6">
      <c r="B262" s="4" t="s">
        <v>16</v>
      </c>
      <c r="C262" s="5">
        <f>RawData!E263</f>
        <v>6654</v>
      </c>
      <c r="D262" s="5">
        <f>RawData!I263</f>
        <v>4</v>
      </c>
      <c r="E262" s="6">
        <f t="shared" si="4"/>
        <v>6.0114217012323411E-2</v>
      </c>
      <c r="F262" s="7">
        <v>5.6559506469400597E-2</v>
      </c>
    </row>
    <row r="263" spans="1:6">
      <c r="B263" s="4" t="s">
        <v>17</v>
      </c>
      <c r="C263" s="5">
        <f>RawData!E264</f>
        <v>7023</v>
      </c>
      <c r="D263" s="5">
        <f>RawData!I264</f>
        <v>6</v>
      </c>
      <c r="E263" s="6">
        <f t="shared" si="4"/>
        <v>8.5433575395130287E-2</v>
      </c>
      <c r="F263" s="7">
        <v>8.5501409825678096E-2</v>
      </c>
    </row>
    <row r="264" spans="1:6">
      <c r="B264" s="4" t="s">
        <v>18</v>
      </c>
      <c r="C264" s="5">
        <f>RawData!E265</f>
        <v>6610</v>
      </c>
      <c r="D264" s="5">
        <f>RawData!I265</f>
        <v>0</v>
      </c>
      <c r="E264" s="6">
        <f t="shared" si="4"/>
        <v>0</v>
      </c>
      <c r="F264" s="7">
        <v>2.2597790429240601E-3</v>
      </c>
    </row>
    <row r="265" spans="1:6">
      <c r="B265" s="4" t="s">
        <v>19</v>
      </c>
      <c r="C265" s="5">
        <f>RawData!E266</f>
        <v>6572</v>
      </c>
      <c r="D265" s="5">
        <f>RawData!I266</f>
        <v>1</v>
      </c>
      <c r="E265" s="6">
        <f t="shared" si="4"/>
        <v>1.5216068167985392E-2</v>
      </c>
      <c r="F265" s="7">
        <v>1.6293996844841601E-2</v>
      </c>
    </row>
    <row r="266" spans="1:6">
      <c r="A266" s="4">
        <v>2009</v>
      </c>
      <c r="B266" s="4" t="s">
        <v>8</v>
      </c>
      <c r="C266" s="5">
        <f>RawData!E267</f>
        <v>6429</v>
      </c>
      <c r="D266" s="5">
        <f>RawData!I267</f>
        <v>0</v>
      </c>
      <c r="E266" s="6">
        <f t="shared" si="4"/>
        <v>0</v>
      </c>
      <c r="F266" s="7">
        <v>5.7282295936734902E-3</v>
      </c>
    </row>
    <row r="267" spans="1:6">
      <c r="B267" s="4" t="s">
        <v>9</v>
      </c>
      <c r="C267" s="5">
        <f>RawData!E268</f>
        <v>6232</v>
      </c>
      <c r="D267" s="5">
        <f>RawData!I268</f>
        <v>0</v>
      </c>
      <c r="E267" s="6">
        <f t="shared" si="4"/>
        <v>0</v>
      </c>
      <c r="F267" s="7">
        <v>6.19998221109641E-3</v>
      </c>
    </row>
    <row r="268" spans="1:6">
      <c r="B268" s="4" t="s">
        <v>10</v>
      </c>
      <c r="C268" s="5">
        <f>RawData!E269</f>
        <v>7038</v>
      </c>
      <c r="D268" s="5">
        <f>RawData!I269</f>
        <v>0</v>
      </c>
      <c r="E268" s="6">
        <f t="shared" si="4"/>
        <v>0</v>
      </c>
      <c r="F268" s="7">
        <v>-2.8038821267032002E-3</v>
      </c>
    </row>
    <row r="269" spans="1:6">
      <c r="B269" s="4" t="s">
        <v>11</v>
      </c>
      <c r="C269" s="5">
        <f>RawData!E270</f>
        <v>6717</v>
      </c>
      <c r="D269" s="5">
        <f>RawData!I270</f>
        <v>1</v>
      </c>
      <c r="E269" s="6">
        <f t="shared" si="4"/>
        <v>1.4887598630340925E-2</v>
      </c>
      <c r="F269" s="7">
        <v>1.1374658722966301E-2</v>
      </c>
    </row>
    <row r="270" spans="1:6">
      <c r="B270" s="4" t="s">
        <v>12</v>
      </c>
      <c r="C270" s="5">
        <f>RawData!E271</f>
        <v>6580</v>
      </c>
      <c r="D270" s="5">
        <f>RawData!I271</f>
        <v>0</v>
      </c>
      <c r="E270" s="6">
        <f t="shared" si="4"/>
        <v>0</v>
      </c>
      <c r="F270" s="7">
        <v>-7.1574536368067103E-4</v>
      </c>
    </row>
    <row r="271" spans="1:6">
      <c r="B271" s="4" t="s">
        <v>13</v>
      </c>
      <c r="C271" s="5">
        <f>RawData!E272</f>
        <v>6439</v>
      </c>
      <c r="D271" s="5">
        <f>RawData!I272</f>
        <v>0</v>
      </c>
      <c r="E271" s="6">
        <f t="shared" si="4"/>
        <v>0</v>
      </c>
      <c r="F271" s="7">
        <v>-1.95674966710668E-3</v>
      </c>
    </row>
    <row r="272" spans="1:6">
      <c r="B272" s="4" t="s">
        <v>14</v>
      </c>
      <c r="C272" s="5">
        <f>RawData!E273</f>
        <v>6586</v>
      </c>
      <c r="D272" s="5">
        <f>RawData!I273</f>
        <v>0</v>
      </c>
      <c r="E272" s="6">
        <f t="shared" si="4"/>
        <v>0</v>
      </c>
      <c r="F272" s="7">
        <v>4.3294857653310902E-4</v>
      </c>
    </row>
    <row r="273" spans="1:6">
      <c r="B273" s="4" t="s">
        <v>15</v>
      </c>
      <c r="C273" s="5">
        <f>RawData!E274</f>
        <v>6096</v>
      </c>
      <c r="D273" s="5">
        <f>RawData!I274</f>
        <v>0</v>
      </c>
      <c r="E273" s="6">
        <f t="shared" si="4"/>
        <v>0</v>
      </c>
      <c r="F273" s="7">
        <v>-4.1218778255290196E-3</v>
      </c>
    </row>
    <row r="274" spans="1:6">
      <c r="B274" s="4" t="s">
        <v>16</v>
      </c>
      <c r="C274" s="5">
        <f>RawData!E275</f>
        <v>6483</v>
      </c>
      <c r="D274" s="5">
        <f>RawData!I275</f>
        <v>0</v>
      </c>
      <c r="E274" s="6">
        <f t="shared" si="4"/>
        <v>0</v>
      </c>
      <c r="F274" s="7">
        <v>-5.1895155540502098E-3</v>
      </c>
    </row>
    <row r="275" spans="1:6">
      <c r="B275" s="4" t="s">
        <v>17</v>
      </c>
      <c r="C275" s="5">
        <f>RawData!E276</f>
        <v>6756</v>
      </c>
      <c r="D275" s="5">
        <f>RawData!I276</f>
        <v>0</v>
      </c>
      <c r="E275" s="6">
        <f t="shared" si="4"/>
        <v>0</v>
      </c>
      <c r="F275" s="7">
        <v>-1.70118005126067E-5</v>
      </c>
    </row>
    <row r="276" spans="1:6">
      <c r="B276" s="4" t="s">
        <v>18</v>
      </c>
      <c r="C276" s="5">
        <f>RawData!E277</f>
        <v>6303</v>
      </c>
      <c r="D276" s="5">
        <f>RawData!I277</f>
        <v>3</v>
      </c>
      <c r="E276" s="6">
        <f t="shared" si="4"/>
        <v>4.7596382674916705E-2</v>
      </c>
      <c r="F276" s="7">
        <v>5.0081817366238499E-2</v>
      </c>
    </row>
    <row r="277" spans="1:6">
      <c r="B277" s="4" t="s">
        <v>19</v>
      </c>
      <c r="C277" s="5">
        <f>RawData!E278</f>
        <v>6254</v>
      </c>
      <c r="D277" s="5">
        <f>RawData!I278</f>
        <v>0</v>
      </c>
      <c r="E277" s="6">
        <f t="shared" si="4"/>
        <v>0</v>
      </c>
      <c r="F277" s="7">
        <v>1.8037369377351801E-3</v>
      </c>
    </row>
    <row r="278" spans="1:6">
      <c r="A278" s="4">
        <v>2010</v>
      </c>
      <c r="B278" s="4" t="s">
        <v>8</v>
      </c>
      <c r="C278" s="5">
        <f>RawData!E279</f>
        <v>6157</v>
      </c>
      <c r="D278" s="5">
        <f>RawData!I279</f>
        <v>0</v>
      </c>
      <c r="E278" s="6">
        <f t="shared" si="4"/>
        <v>0</v>
      </c>
      <c r="F278" s="7">
        <v>7.2509803712188401E-3</v>
      </c>
    </row>
    <row r="279" spans="1:6">
      <c r="B279" s="4" t="s">
        <v>9</v>
      </c>
      <c r="C279" s="5">
        <f>RawData!E280</f>
        <v>6083</v>
      </c>
      <c r="D279" s="5">
        <f>RawData!I280</f>
        <v>0</v>
      </c>
      <c r="E279" s="6">
        <f t="shared" si="4"/>
        <v>0</v>
      </c>
      <c r="F279" s="7">
        <v>8.65348987963813E-3</v>
      </c>
    </row>
    <row r="280" spans="1:6">
      <c r="B280" s="4" t="s">
        <v>10</v>
      </c>
      <c r="C280" s="5">
        <f>RawData!E281</f>
        <v>6849</v>
      </c>
      <c r="D280" s="5">
        <f>RawData!I281</f>
        <v>0</v>
      </c>
      <c r="E280" s="6">
        <f t="shared" si="4"/>
        <v>0</v>
      </c>
      <c r="F280" s="7">
        <v>-2.8233092964583002E-3</v>
      </c>
    </row>
    <row r="281" spans="1:6">
      <c r="B281" s="4" t="s">
        <v>11</v>
      </c>
      <c r="C281" s="5">
        <f>RawData!E282</f>
        <v>6467</v>
      </c>
      <c r="D281" s="5">
        <f>RawData!I282</f>
        <v>0</v>
      </c>
      <c r="E281" s="6">
        <f t="shared" si="4"/>
        <v>0</v>
      </c>
      <c r="F281" s="7">
        <v>-3.8263119073462799E-3</v>
      </c>
    </row>
    <row r="282" spans="1:6">
      <c r="B282" s="4" t="s">
        <v>12</v>
      </c>
      <c r="C282" s="5">
        <f>RawData!E283</f>
        <v>6416</v>
      </c>
      <c r="D282" s="5">
        <f>RawData!I283</f>
        <v>1</v>
      </c>
      <c r="E282" s="6">
        <f t="shared" si="4"/>
        <v>1.5586034912718203E-2</v>
      </c>
      <c r="F282" s="7">
        <v>1.43555178679426E-2</v>
      </c>
    </row>
    <row r="283" spans="1:6">
      <c r="B283" s="4" t="s">
        <v>13</v>
      </c>
      <c r="C283" s="5">
        <f>RawData!E284</f>
        <v>6560</v>
      </c>
      <c r="D283" s="5">
        <f>RawData!I284</f>
        <v>4</v>
      </c>
      <c r="E283" s="6">
        <f t="shared" si="4"/>
        <v>6.097560975609756E-2</v>
      </c>
      <c r="F283" s="7">
        <v>5.9123459437871097E-2</v>
      </c>
    </row>
    <row r="284" spans="1:6">
      <c r="B284" s="4" t="s">
        <v>14</v>
      </c>
      <c r="C284" s="5">
        <f>RawData!E285</f>
        <v>6688</v>
      </c>
      <c r="D284" s="5">
        <f>RawData!I285</f>
        <v>0</v>
      </c>
      <c r="E284" s="6">
        <f t="shared" si="4"/>
        <v>0</v>
      </c>
      <c r="F284" s="7">
        <v>-2.6407511517431699E-3</v>
      </c>
    </row>
    <row r="285" spans="1:6">
      <c r="B285" s="4" t="s">
        <v>15</v>
      </c>
      <c r="C285" s="5">
        <f>RawData!E286</f>
        <v>5893</v>
      </c>
      <c r="D285" s="5">
        <f>RawData!I286</f>
        <v>9</v>
      </c>
      <c r="E285" s="6">
        <f t="shared" si="4"/>
        <v>0.15272357033768877</v>
      </c>
      <c r="F285" s="7">
        <v>0.14941554390116699</v>
      </c>
    </row>
    <row r="286" spans="1:6">
      <c r="B286" s="4" t="s">
        <v>16</v>
      </c>
      <c r="C286" s="5">
        <f>RawData!E287</f>
        <v>6221</v>
      </c>
      <c r="D286" s="5">
        <f>RawData!I287</f>
        <v>8</v>
      </c>
      <c r="E286" s="6">
        <f t="shared" si="4"/>
        <v>0.12859668863526766</v>
      </c>
      <c r="F286" s="7">
        <v>0.123438615538755</v>
      </c>
    </row>
    <row r="287" spans="1:6">
      <c r="B287" s="4" t="s">
        <v>17</v>
      </c>
      <c r="C287" s="5">
        <f>RawData!E288</f>
        <v>6465</v>
      </c>
      <c r="D287" s="5">
        <f>RawData!I288</f>
        <v>3</v>
      </c>
      <c r="E287" s="6">
        <f t="shared" si="4"/>
        <v>4.6403712296983757E-2</v>
      </c>
      <c r="F287" s="7">
        <v>4.6180212144764698E-2</v>
      </c>
    </row>
    <row r="288" spans="1:6">
      <c r="B288" s="4" t="s">
        <v>18</v>
      </c>
      <c r="C288" s="5">
        <f>RawData!E289</f>
        <v>6006</v>
      </c>
      <c r="D288" s="5">
        <f>RawData!I289</f>
        <v>2</v>
      </c>
      <c r="E288" s="6">
        <f t="shared" si="4"/>
        <v>3.3300033300033297E-2</v>
      </c>
      <c r="F288" s="7">
        <v>3.5072267831208703E-2</v>
      </c>
    </row>
    <row r="289" spans="1:6">
      <c r="B289" s="4" t="s">
        <v>19</v>
      </c>
      <c r="C289" s="5">
        <f>RawData!E290</f>
        <v>5909</v>
      </c>
      <c r="D289" s="5">
        <f>RawData!I290</f>
        <v>1</v>
      </c>
      <c r="E289" s="6">
        <f t="shared" si="4"/>
        <v>1.6923337282112032E-2</v>
      </c>
      <c r="F289" s="7">
        <v>1.94034922413855E-2</v>
      </c>
    </row>
    <row r="290" spans="1:6">
      <c r="A290" s="4">
        <v>2011</v>
      </c>
      <c r="B290" s="4" t="s">
        <v>8</v>
      </c>
      <c r="C290" s="5">
        <f>RawData!E291</f>
        <v>5861</v>
      </c>
      <c r="D290" s="5">
        <f>RawData!I291</f>
        <v>0</v>
      </c>
      <c r="E290" s="6">
        <f t="shared" si="4"/>
        <v>0</v>
      </c>
      <c r="F290" s="7">
        <v>7.0215019757281201E-3</v>
      </c>
    </row>
    <row r="291" spans="1:6">
      <c r="B291" s="4" t="s">
        <v>9</v>
      </c>
      <c r="C291" s="5">
        <f>RawData!E292</f>
        <v>5631</v>
      </c>
      <c r="D291" s="5">
        <f>RawData!I292</f>
        <v>0</v>
      </c>
      <c r="E291" s="6">
        <f t="shared" si="4"/>
        <v>0</v>
      </c>
      <c r="F291" s="7">
        <v>1.02407865000317E-2</v>
      </c>
    </row>
    <row r="292" spans="1:6">
      <c r="B292" s="4" t="s">
        <v>10</v>
      </c>
      <c r="C292" s="5">
        <f>RawData!E293</f>
        <v>6091</v>
      </c>
      <c r="D292" s="5">
        <f>RawData!I293</f>
        <v>7</v>
      </c>
      <c r="E292" s="6">
        <f t="shared" si="4"/>
        <v>0.11492365785585289</v>
      </c>
      <c r="F292" s="7">
        <v>0.11231927284312899</v>
      </c>
    </row>
    <row r="293" spans="1:6">
      <c r="B293" s="4" t="s">
        <v>11</v>
      </c>
      <c r="C293" s="5">
        <f>RawData!E294</f>
        <v>6451</v>
      </c>
      <c r="D293" s="5">
        <f>RawData!I294</f>
        <v>3</v>
      </c>
      <c r="E293" s="6">
        <f t="shared" si="4"/>
        <v>4.6504417919702369E-2</v>
      </c>
      <c r="F293" s="7">
        <v>4.3937126027838697E-2</v>
      </c>
    </row>
    <row r="294" spans="1:6">
      <c r="B294" s="4" t="s">
        <v>12</v>
      </c>
      <c r="C294" s="5">
        <f>RawData!E295</f>
        <v>6504</v>
      </c>
      <c r="D294" s="5">
        <f>RawData!I295</f>
        <v>0</v>
      </c>
      <c r="E294" s="6">
        <f t="shared" si="4"/>
        <v>0</v>
      </c>
      <c r="F294" s="7">
        <v>-1.6708696361390099E-3</v>
      </c>
    </row>
    <row r="295" spans="1:6">
      <c r="B295" s="4" t="s">
        <v>13</v>
      </c>
      <c r="C295" s="5">
        <f>RawData!E296</f>
        <v>6459</v>
      </c>
      <c r="D295" s="5">
        <f>RawData!I296</f>
        <v>0</v>
      </c>
      <c r="E295" s="6">
        <f t="shared" si="4"/>
        <v>0</v>
      </c>
      <c r="F295" s="7">
        <v>-1.60452794298128E-3</v>
      </c>
    </row>
    <row r="296" spans="1:6">
      <c r="B296" s="4" t="s">
        <v>14</v>
      </c>
      <c r="C296" s="5">
        <f>RawData!E297</f>
        <v>6602</v>
      </c>
      <c r="D296" s="5">
        <f>RawData!I297</f>
        <v>6</v>
      </c>
      <c r="E296" s="6">
        <f t="shared" si="4"/>
        <v>9.0881551045137843E-2</v>
      </c>
      <c r="F296" s="7">
        <v>8.4583691529475202E-2</v>
      </c>
    </row>
    <row r="297" spans="1:6">
      <c r="B297" s="4" t="s">
        <v>15</v>
      </c>
      <c r="C297" s="5">
        <f>RawData!E298</f>
        <v>6109</v>
      </c>
      <c r="D297" s="5">
        <f>RawData!I298</f>
        <v>31</v>
      </c>
      <c r="E297" s="6">
        <f t="shared" si="4"/>
        <v>0.50744802750040929</v>
      </c>
      <c r="F297" s="7">
        <v>0.50535802139767405</v>
      </c>
    </row>
    <row r="298" spans="1:6">
      <c r="B298" s="4" t="s">
        <v>16</v>
      </c>
      <c r="C298" s="5">
        <f>RawData!E299</f>
        <v>6309</v>
      </c>
      <c r="D298" s="5">
        <f>RawData!I299</f>
        <v>9</v>
      </c>
      <c r="E298" s="6">
        <f t="shared" si="4"/>
        <v>0.14265335235378032</v>
      </c>
      <c r="F298" s="7">
        <v>0.138012571949995</v>
      </c>
    </row>
    <row r="299" spans="1:6">
      <c r="B299" s="4" t="s">
        <v>17</v>
      </c>
      <c r="C299" s="5">
        <f>RawData!E300</f>
        <v>6780</v>
      </c>
      <c r="D299" s="5">
        <f>RawData!I300</f>
        <v>11</v>
      </c>
      <c r="E299" s="6">
        <f t="shared" si="4"/>
        <v>0.16224188790560473</v>
      </c>
      <c r="F299" s="7">
        <v>0.16256231313376401</v>
      </c>
    </row>
    <row r="300" spans="1:6">
      <c r="B300" s="4" t="s">
        <v>18</v>
      </c>
      <c r="C300" s="5">
        <f>RawData!E301</f>
        <v>6436</v>
      </c>
      <c r="D300" s="5">
        <f>RawData!I301</f>
        <v>5</v>
      </c>
      <c r="E300" s="6">
        <f t="shared" si="4"/>
        <v>7.7688004972032321E-2</v>
      </c>
      <c r="F300" s="7">
        <v>7.8841340833165602E-2</v>
      </c>
    </row>
    <row r="301" spans="1:6">
      <c r="B301" s="4" t="s">
        <v>19</v>
      </c>
      <c r="C301" s="5">
        <f>RawData!E302</f>
        <v>6195</v>
      </c>
      <c r="D301" s="5">
        <f>RawData!I302</f>
        <v>3</v>
      </c>
      <c r="E301" s="6">
        <f t="shared" si="4"/>
        <v>4.8426150121065374E-2</v>
      </c>
      <c r="F301" s="7">
        <v>5.2052399794269101E-2</v>
      </c>
    </row>
    <row r="302" spans="1:6">
      <c r="A302" s="4">
        <v>2012</v>
      </c>
      <c r="B302" s="4" t="s">
        <v>8</v>
      </c>
      <c r="C302" s="5">
        <f>RawData!E303</f>
        <v>5818</v>
      </c>
      <c r="D302" s="5">
        <f>RawData!I303</f>
        <v>0</v>
      </c>
      <c r="E302" s="6">
        <f t="shared" si="4"/>
        <v>0</v>
      </c>
      <c r="F302" s="7">
        <v>5.3790423382407797E-3</v>
      </c>
    </row>
    <row r="303" spans="1:6">
      <c r="B303" s="4" t="s">
        <v>9</v>
      </c>
      <c r="C303" s="5">
        <f>RawData!E304</f>
        <v>6042</v>
      </c>
      <c r="D303" s="5">
        <f>RawData!I304</f>
        <v>0</v>
      </c>
      <c r="E303" s="6">
        <f t="shared" si="4"/>
        <v>0</v>
      </c>
      <c r="F303" s="7">
        <v>1.0443254308866201E-2</v>
      </c>
    </row>
    <row r="304" spans="1:6">
      <c r="B304" s="4" t="s">
        <v>10</v>
      </c>
      <c r="C304" s="5">
        <f>RawData!E305</f>
        <v>6711</v>
      </c>
      <c r="D304" s="5">
        <f>RawData!I305</f>
        <v>1</v>
      </c>
      <c r="E304" s="6">
        <f t="shared" si="4"/>
        <v>1.4900908955446282E-2</v>
      </c>
      <c r="F304" s="7">
        <v>1.15408276685802E-2</v>
      </c>
    </row>
    <row r="305" spans="1:6">
      <c r="B305" s="4" t="s">
        <v>11</v>
      </c>
      <c r="C305" s="5">
        <f>RawData!E306</f>
        <v>6245</v>
      </c>
      <c r="D305" s="5">
        <f>RawData!I306</f>
        <v>3</v>
      </c>
      <c r="E305" s="6">
        <f t="shared" si="4"/>
        <v>4.8038430744595677E-2</v>
      </c>
      <c r="F305" s="7">
        <v>4.5974607618220899E-2</v>
      </c>
    </row>
    <row r="306" spans="1:6">
      <c r="B306" s="4" t="s">
        <v>12</v>
      </c>
      <c r="C306" s="5">
        <f>RawData!E307</f>
        <v>6439</v>
      </c>
      <c r="D306" s="5">
        <f>RawData!I307</f>
        <v>1</v>
      </c>
      <c r="E306" s="6">
        <f t="shared" si="4"/>
        <v>1.5530361857431278E-2</v>
      </c>
      <c r="F306" s="7">
        <v>1.46651754698635E-2</v>
      </c>
    </row>
    <row r="307" spans="1:6">
      <c r="B307" s="4" t="s">
        <v>13</v>
      </c>
      <c r="C307" s="5">
        <f>RawData!E308</f>
        <v>6324</v>
      </c>
      <c r="D307" s="5">
        <f>RawData!I308</f>
        <v>7</v>
      </c>
      <c r="E307" s="6">
        <f t="shared" si="4"/>
        <v>0.11068943706514865</v>
      </c>
      <c r="F307" s="7">
        <v>0.11057174404812101</v>
      </c>
    </row>
    <row r="308" spans="1:6">
      <c r="B308" s="4" t="s">
        <v>14</v>
      </c>
      <c r="C308" s="5">
        <f>RawData!E309</f>
        <v>6369</v>
      </c>
      <c r="D308" s="5">
        <f>RawData!I309</f>
        <v>1</v>
      </c>
      <c r="E308" s="6">
        <f t="shared" si="4"/>
        <v>1.5701051970482022E-2</v>
      </c>
      <c r="F308" s="7">
        <v>6.6925862006983498E-3</v>
      </c>
    </row>
    <row r="309" spans="1:6">
      <c r="B309" s="4" t="s">
        <v>15</v>
      </c>
      <c r="C309" s="5">
        <f>RawData!E310</f>
        <v>6571</v>
      </c>
      <c r="D309" s="5">
        <f>RawData!I310</f>
        <v>0</v>
      </c>
      <c r="E309" s="6">
        <f t="shared" si="4"/>
        <v>0</v>
      </c>
      <c r="F309" s="7">
        <v>-8.3936218602271803E-4</v>
      </c>
    </row>
    <row r="310" spans="1:6">
      <c r="B310" s="4" t="s">
        <v>16</v>
      </c>
      <c r="C310" s="5">
        <f>RawData!E311</f>
        <v>6439</v>
      </c>
      <c r="D310" s="5">
        <f>RawData!I311</f>
        <v>1</v>
      </c>
      <c r="E310" s="6">
        <f t="shared" si="4"/>
        <v>1.5530361857431278E-2</v>
      </c>
      <c r="F310" s="7">
        <v>1.29235080246269E-2</v>
      </c>
    </row>
    <row r="311" spans="1:6">
      <c r="B311" s="4" t="s">
        <v>17</v>
      </c>
      <c r="C311" s="5">
        <f>RawData!E312</f>
        <v>6417</v>
      </c>
      <c r="D311" s="5">
        <f>RawData!I312</f>
        <v>1</v>
      </c>
      <c r="E311" s="6">
        <f t="shared" si="4"/>
        <v>1.5583606046439146E-2</v>
      </c>
      <c r="F311" s="7">
        <v>1.55790282819743E-2</v>
      </c>
    </row>
    <row r="312" spans="1:6">
      <c r="B312" s="4" t="s">
        <v>18</v>
      </c>
      <c r="C312" s="5">
        <f>RawData!E313</f>
        <v>6156</v>
      </c>
      <c r="D312" s="5">
        <f>RawData!I313</f>
        <v>0</v>
      </c>
      <c r="E312" s="6">
        <f t="shared" si="4"/>
        <v>0</v>
      </c>
      <c r="F312" s="7">
        <v>1.1405735922070199E-4</v>
      </c>
    </row>
    <row r="313" spans="1:6">
      <c r="B313" s="4" t="s">
        <v>19</v>
      </c>
      <c r="C313" s="5">
        <f>RawData!E314</f>
        <v>5846</v>
      </c>
      <c r="D313" s="5">
        <f>RawData!I314</f>
        <v>0</v>
      </c>
      <c r="E313" s="6">
        <f t="shared" si="4"/>
        <v>0</v>
      </c>
      <c r="F313" s="7">
        <v>4.5122603547041598E-3</v>
      </c>
    </row>
    <row r="314" spans="1:6">
      <c r="A314" s="4">
        <v>2013</v>
      </c>
      <c r="B314" s="4" t="s">
        <v>8</v>
      </c>
      <c r="C314" s="5">
        <f>RawData!E315</f>
        <v>5619</v>
      </c>
      <c r="D314" s="5">
        <f>RawData!I315</f>
        <v>0</v>
      </c>
      <c r="E314" s="6">
        <f t="shared" si="4"/>
        <v>0</v>
      </c>
      <c r="F314" s="7">
        <v>3.0411547974452499E-3</v>
      </c>
    </row>
    <row r="315" spans="1:6">
      <c r="B315" s="4" t="s">
        <v>9</v>
      </c>
      <c r="C315" s="5">
        <f>RawData!E316</f>
        <v>5696</v>
      </c>
      <c r="D315" s="5">
        <f>RawData!I316</f>
        <v>2</v>
      </c>
      <c r="E315" s="6">
        <f t="shared" si="4"/>
        <v>3.51123595505618E-2</v>
      </c>
      <c r="F315" s="7">
        <v>4.4082109280357197E-2</v>
      </c>
    </row>
    <row r="316" spans="1:6">
      <c r="B316" s="4" t="s">
        <v>10</v>
      </c>
      <c r="C316" s="5">
        <f>RawData!E317</f>
        <v>6535</v>
      </c>
      <c r="D316" s="5">
        <f>RawData!I317</f>
        <v>0</v>
      </c>
      <c r="E316" s="6">
        <f t="shared" si="4"/>
        <v>0</v>
      </c>
      <c r="F316" s="7">
        <v>-2.6406470942085401E-3</v>
      </c>
    </row>
    <row r="317" spans="1:6">
      <c r="B317" s="4" t="s">
        <v>11</v>
      </c>
      <c r="C317" s="5">
        <f>RawData!E318</f>
        <v>6114</v>
      </c>
      <c r="D317" s="5">
        <f>RawData!I318</f>
        <v>0</v>
      </c>
      <c r="E317" s="6">
        <f t="shared" si="4"/>
        <v>0</v>
      </c>
      <c r="F317" s="7">
        <v>-2.3614803341219098E-3</v>
      </c>
    </row>
    <row r="318" spans="1:6">
      <c r="B318" s="4" t="s">
        <v>12</v>
      </c>
      <c r="C318" s="5">
        <f>RawData!E319</f>
        <v>6262</v>
      </c>
      <c r="D318" s="5">
        <f>RawData!I319</f>
        <v>0</v>
      </c>
      <c r="E318" s="6">
        <f t="shared" si="4"/>
        <v>0</v>
      </c>
      <c r="F318" s="7">
        <v>-1.4268252986525401E-4</v>
      </c>
    </row>
    <row r="319" spans="1:6">
      <c r="B319" s="4" t="s">
        <v>13</v>
      </c>
      <c r="C319" s="5">
        <f>RawData!E320</f>
        <v>5994</v>
      </c>
      <c r="D319" s="5">
        <f>RawData!I320</f>
        <v>0</v>
      </c>
      <c r="E319" s="6">
        <f t="shared" si="4"/>
        <v>0</v>
      </c>
      <c r="F319" s="7">
        <v>3.7854303802317701E-4</v>
      </c>
    </row>
    <row r="320" spans="1:6">
      <c r="B320" s="4" t="s">
        <v>14</v>
      </c>
      <c r="C320" s="5">
        <f>RawData!E321</f>
        <v>6154</v>
      </c>
      <c r="D320" s="5">
        <f>RawData!I321</f>
        <v>1</v>
      </c>
      <c r="E320" s="6">
        <f t="shared" si="4"/>
        <v>1.6249593760155997E-2</v>
      </c>
      <c r="F320" s="7">
        <v>7.3347449513260698E-3</v>
      </c>
    </row>
    <row r="321" spans="1:6">
      <c r="B321" s="4" t="s">
        <v>15</v>
      </c>
      <c r="C321" s="5">
        <f>RawData!E322</f>
        <v>5943</v>
      </c>
      <c r="D321" s="5">
        <f>RawData!I322</f>
        <v>0</v>
      </c>
      <c r="E321" s="6">
        <f t="shared" si="4"/>
        <v>0</v>
      </c>
      <c r="F321" s="7">
        <v>4.9422385500758699E-4</v>
      </c>
    </row>
    <row r="322" spans="1:6">
      <c r="B322" s="4" t="s">
        <v>16</v>
      </c>
      <c r="C322" s="5">
        <f>RawData!E323</f>
        <v>5920</v>
      </c>
      <c r="D322" s="5">
        <f>RawData!I323</f>
        <v>0</v>
      </c>
      <c r="E322" s="6">
        <f t="shared" si="4"/>
        <v>0</v>
      </c>
      <c r="F322" s="7">
        <v>-7.3872959990903698E-4</v>
      </c>
    </row>
    <row r="323" spans="1:6">
      <c r="B323" s="4" t="s">
        <v>17</v>
      </c>
      <c r="C323" s="5">
        <f>RawData!E324</f>
        <v>6226</v>
      </c>
      <c r="D323" s="5">
        <f>RawData!I324</f>
        <v>0</v>
      </c>
      <c r="E323" s="6">
        <f t="shared" ref="E323:E386" si="5">D323/C323*100</f>
        <v>0</v>
      </c>
      <c r="F323" s="7">
        <v>-4.2836222794207901E-4</v>
      </c>
    </row>
    <row r="324" spans="1:6">
      <c r="B324" s="4" t="s">
        <v>18</v>
      </c>
      <c r="C324" s="5">
        <f>RawData!E325</f>
        <v>5876</v>
      </c>
      <c r="D324" s="5">
        <f>RawData!I325</f>
        <v>0</v>
      </c>
      <c r="E324" s="6">
        <f t="shared" si="5"/>
        <v>0</v>
      </c>
      <c r="F324" s="7">
        <v>3.0049554308429798E-4</v>
      </c>
    </row>
    <row r="325" spans="1:6">
      <c r="B325" s="4" t="s">
        <v>19</v>
      </c>
      <c r="C325" s="5">
        <f>RawData!E326</f>
        <v>5559</v>
      </c>
      <c r="D325" s="5">
        <f>RawData!I326</f>
        <v>0</v>
      </c>
      <c r="E325" s="6">
        <f t="shared" si="5"/>
        <v>0</v>
      </c>
      <c r="F325" s="7">
        <v>5.0137478145496003E-3</v>
      </c>
    </row>
    <row r="326" spans="1:6">
      <c r="A326" s="4">
        <v>2014</v>
      </c>
      <c r="B326" s="4" t="s">
        <v>8</v>
      </c>
      <c r="C326" s="5">
        <f>RawData!E327</f>
        <v>5364</v>
      </c>
      <c r="D326" s="5">
        <f>RawData!I327</f>
        <v>2</v>
      </c>
      <c r="E326" s="6">
        <f t="shared" si="5"/>
        <v>3.7285607755406409E-2</v>
      </c>
      <c r="F326" s="7">
        <v>3.7088565986486702E-2</v>
      </c>
    </row>
    <row r="327" spans="1:6">
      <c r="B327" s="4" t="s">
        <v>9</v>
      </c>
      <c r="C327" s="5">
        <f>RawData!E328</f>
        <v>5485</v>
      </c>
      <c r="D327" s="5">
        <f>RawData!I328</f>
        <v>0</v>
      </c>
      <c r="E327" s="6">
        <f t="shared" si="5"/>
        <v>0</v>
      </c>
      <c r="F327" s="7">
        <v>5.1022547816884202E-3</v>
      </c>
    </row>
    <row r="328" spans="1:6">
      <c r="B328" s="4" t="s">
        <v>10</v>
      </c>
      <c r="C328" s="5">
        <f>RawData!E329</f>
        <v>6084</v>
      </c>
      <c r="D328" s="5">
        <f>RawData!I329</f>
        <v>1</v>
      </c>
      <c r="E328" s="6">
        <f t="shared" si="5"/>
        <v>1.6436554898093359E-2</v>
      </c>
      <c r="F328" s="7">
        <v>1.57553000315209E-2</v>
      </c>
    </row>
    <row r="329" spans="1:6">
      <c r="B329" s="4" t="s">
        <v>11</v>
      </c>
      <c r="C329" s="5">
        <f>RawData!E330</f>
        <v>5819</v>
      </c>
      <c r="D329" s="5">
        <f>RawData!I330</f>
        <v>0</v>
      </c>
      <c r="E329" s="6">
        <f t="shared" si="5"/>
        <v>0</v>
      </c>
      <c r="F329" s="7">
        <v>-3.2947993736417501E-3</v>
      </c>
    </row>
    <row r="330" spans="1:6">
      <c r="B330" s="4" t="s">
        <v>12</v>
      </c>
      <c r="C330" s="5">
        <f>RawData!E331</f>
        <v>5911</v>
      </c>
      <c r="D330" s="5">
        <f>RawData!I331</f>
        <v>0</v>
      </c>
      <c r="E330" s="6">
        <f t="shared" si="5"/>
        <v>0</v>
      </c>
      <c r="F330" s="7">
        <v>9.2320885793300905E-4</v>
      </c>
    </row>
    <row r="331" spans="1:6">
      <c r="B331" s="4" t="s">
        <v>13</v>
      </c>
      <c r="C331" s="5">
        <f>RawData!E332</f>
        <v>5814</v>
      </c>
      <c r="D331" s="5">
        <f>RawData!I332</f>
        <v>0</v>
      </c>
      <c r="E331" s="6">
        <f t="shared" si="5"/>
        <v>0</v>
      </c>
      <c r="F331" s="7">
        <v>1.0568919253950101E-3</v>
      </c>
    </row>
    <row r="332" spans="1:6">
      <c r="B332" s="4" t="s">
        <v>14</v>
      </c>
      <c r="C332" s="5">
        <f>RawData!E333</f>
        <v>5872</v>
      </c>
      <c r="D332" s="5">
        <f>RawData!I333</f>
        <v>2</v>
      </c>
      <c r="E332" s="6">
        <f t="shared" si="5"/>
        <v>3.405994550408719E-2</v>
      </c>
      <c r="F332" s="7">
        <v>2.71596079291349E-2</v>
      </c>
    </row>
    <row r="333" spans="1:6">
      <c r="B333" s="4" t="s">
        <v>15</v>
      </c>
      <c r="C333" s="5">
        <f>RawData!E334</f>
        <v>5456</v>
      </c>
      <c r="D333" s="5">
        <f>RawData!I334</f>
        <v>0</v>
      </c>
      <c r="E333" s="6">
        <f t="shared" si="5"/>
        <v>0</v>
      </c>
      <c r="F333" s="7">
        <v>8.5903264279639199E-4</v>
      </c>
    </row>
    <row r="334" spans="1:6">
      <c r="B334" s="4" t="s">
        <v>16</v>
      </c>
      <c r="C334" s="5">
        <f>RawData!E335</f>
        <v>5628</v>
      </c>
      <c r="D334" s="5">
        <f>RawData!I335</f>
        <v>0</v>
      </c>
      <c r="E334" s="6">
        <f t="shared" si="5"/>
        <v>0</v>
      </c>
      <c r="F334" s="7">
        <v>1.1726264322886701E-3</v>
      </c>
    </row>
    <row r="335" spans="1:6">
      <c r="B335" s="4" t="s">
        <v>17</v>
      </c>
      <c r="C335" s="5">
        <f>RawData!E336</f>
        <v>5817</v>
      </c>
      <c r="D335" s="5">
        <f>RawData!I336</f>
        <v>0</v>
      </c>
      <c r="E335" s="6">
        <f t="shared" si="5"/>
        <v>0</v>
      </c>
      <c r="F335" s="7">
        <v>-7.8259416579340197E-4</v>
      </c>
    </row>
    <row r="336" spans="1:6">
      <c r="B336" s="4" t="s">
        <v>18</v>
      </c>
      <c r="C336" s="5">
        <f>RawData!E337</f>
        <v>5548</v>
      </c>
      <c r="D336" s="5">
        <f>RawData!I337</f>
        <v>1</v>
      </c>
      <c r="E336" s="6">
        <f t="shared" si="5"/>
        <v>1.8024513338139869E-2</v>
      </c>
      <c r="F336" s="7">
        <v>1.8686778010908501E-2</v>
      </c>
    </row>
    <row r="337" spans="1:6">
      <c r="B337" s="4" t="s">
        <v>19</v>
      </c>
      <c r="C337" s="5">
        <f>RawData!E338</f>
        <v>5386</v>
      </c>
      <c r="D337" s="5">
        <f>RawData!I338</f>
        <v>0</v>
      </c>
      <c r="E337" s="6">
        <f t="shared" si="5"/>
        <v>0</v>
      </c>
      <c r="F337" s="7">
        <v>4.8562635111995198E-3</v>
      </c>
    </row>
    <row r="338" spans="1:6">
      <c r="A338" s="4">
        <v>2015</v>
      </c>
      <c r="B338" s="4" t="s">
        <v>8</v>
      </c>
      <c r="C338" s="5">
        <f>RawData!E339</f>
        <v>5198</v>
      </c>
      <c r="D338" s="5">
        <f>RawData!I339</f>
        <v>1</v>
      </c>
      <c r="E338" s="6">
        <f t="shared" si="5"/>
        <v>1.9238168526356292E-2</v>
      </c>
      <c r="F338" s="7">
        <v>1.6661261461610101E-2</v>
      </c>
    </row>
    <row r="339" spans="1:6">
      <c r="B339" s="4" t="s">
        <v>9</v>
      </c>
      <c r="C339" s="5">
        <f>RawData!E340</f>
        <v>5179</v>
      </c>
      <c r="D339" s="5">
        <f>RawData!I340</f>
        <v>0</v>
      </c>
      <c r="E339" s="6">
        <f t="shared" si="5"/>
        <v>0</v>
      </c>
      <c r="F339" s="7">
        <v>6.2976495394134204E-4</v>
      </c>
    </row>
    <row r="340" spans="1:6">
      <c r="B340" s="4" t="s">
        <v>10</v>
      </c>
      <c r="C340" s="5">
        <f>RawData!E341</f>
        <v>6058</v>
      </c>
      <c r="D340" s="5">
        <f>RawData!I341</f>
        <v>0</v>
      </c>
      <c r="E340" s="6">
        <f t="shared" si="5"/>
        <v>0</v>
      </c>
      <c r="F340" s="7">
        <v>1.1925903807649301E-3</v>
      </c>
    </row>
    <row r="341" spans="1:6">
      <c r="B341" s="4" t="s">
        <v>11</v>
      </c>
      <c r="C341" s="5">
        <f>RawData!E342</f>
        <v>5843</v>
      </c>
      <c r="D341" s="5">
        <f>RawData!I342</f>
        <v>1</v>
      </c>
      <c r="E341" s="6">
        <f t="shared" si="5"/>
        <v>1.7114495978093443E-2</v>
      </c>
      <c r="F341" s="7">
        <v>1.40177264812592E-2</v>
      </c>
    </row>
    <row r="342" spans="1:6">
      <c r="B342" s="4" t="s">
        <v>12</v>
      </c>
      <c r="C342" s="5">
        <f>RawData!E343</f>
        <v>5843</v>
      </c>
      <c r="D342" s="5">
        <f>RawData!I343</f>
        <v>0</v>
      </c>
      <c r="E342" s="6">
        <f t="shared" si="5"/>
        <v>0</v>
      </c>
      <c r="F342" s="7">
        <v>9.2082544074977295E-4</v>
      </c>
    </row>
    <row r="343" spans="1:6">
      <c r="B343" s="4" t="s">
        <v>13</v>
      </c>
      <c r="C343" s="5">
        <f>RawData!E344</f>
        <v>5843</v>
      </c>
      <c r="D343" s="5">
        <f>RawData!I344</f>
        <v>0</v>
      </c>
      <c r="E343" s="6">
        <f t="shared" si="5"/>
        <v>0</v>
      </c>
      <c r="F343" s="7">
        <v>1.0241394428295201E-3</v>
      </c>
    </row>
    <row r="344" spans="1:6">
      <c r="B344" s="4" t="s">
        <v>14</v>
      </c>
      <c r="C344" s="5">
        <f>RawData!E345</f>
        <v>5912</v>
      </c>
      <c r="D344" s="5">
        <f>RawData!I345</f>
        <v>0</v>
      </c>
      <c r="E344" s="6">
        <f t="shared" si="5"/>
        <v>0</v>
      </c>
      <c r="F344" s="7">
        <v>-4.0233779136726704E-3</v>
      </c>
    </row>
    <row r="345" spans="1:6">
      <c r="B345" s="4" t="s">
        <v>15</v>
      </c>
      <c r="C345" s="5">
        <f>RawData!E346</f>
        <v>5522</v>
      </c>
      <c r="D345" s="5">
        <f>RawData!I346</f>
        <v>1</v>
      </c>
      <c r="E345" s="6">
        <f t="shared" si="5"/>
        <v>1.8109380659181457E-2</v>
      </c>
      <c r="F345" s="7">
        <v>1.8700874278247501E-2</v>
      </c>
    </row>
    <row r="346" spans="1:6">
      <c r="B346" s="4" t="s">
        <v>16</v>
      </c>
      <c r="C346" s="5">
        <f>RawData!E347</f>
        <v>5669</v>
      </c>
      <c r="D346" s="5">
        <f>RawData!I347</f>
        <v>2</v>
      </c>
      <c r="E346" s="6">
        <f t="shared" si="5"/>
        <v>3.527959075674722E-2</v>
      </c>
      <c r="F346" s="7">
        <v>3.73117852484652E-2</v>
      </c>
    </row>
    <row r="347" spans="1:6">
      <c r="B347" s="4" t="s">
        <v>17</v>
      </c>
      <c r="C347" s="5">
        <f>RawData!E348</f>
        <v>6096</v>
      </c>
      <c r="D347" s="5">
        <f>RawData!I348</f>
        <v>1</v>
      </c>
      <c r="E347" s="6">
        <f t="shared" si="5"/>
        <v>1.6404199475065617E-2</v>
      </c>
      <c r="F347" s="7">
        <v>1.6579015301969698E-2</v>
      </c>
    </row>
    <row r="348" spans="1:6">
      <c r="B348" s="4" t="s">
        <v>18</v>
      </c>
      <c r="C348" s="5">
        <f>RawData!E349</f>
        <v>5592</v>
      </c>
      <c r="D348" s="5">
        <f>RawData!I349</f>
        <v>0</v>
      </c>
      <c r="E348" s="6">
        <f t="shared" si="5"/>
        <v>0</v>
      </c>
      <c r="F348" s="7">
        <v>9.0324681436285798E-4</v>
      </c>
    </row>
    <row r="349" spans="1:6">
      <c r="B349" s="4" t="s">
        <v>19</v>
      </c>
      <c r="C349" s="5">
        <f>RawData!E350</f>
        <v>5402</v>
      </c>
      <c r="D349" s="5">
        <f>RawData!I350</f>
        <v>0</v>
      </c>
      <c r="E349" s="6">
        <f t="shared" si="5"/>
        <v>0</v>
      </c>
      <c r="F349" s="7">
        <v>4.4997121814622501E-3</v>
      </c>
    </row>
    <row r="350" spans="1:6">
      <c r="A350" s="4">
        <v>2016</v>
      </c>
      <c r="B350" s="4" t="s">
        <v>8</v>
      </c>
      <c r="C350" s="5">
        <f>RawData!E351</f>
        <v>5210</v>
      </c>
      <c r="D350" s="5">
        <f>RawData!I351</f>
        <v>0</v>
      </c>
      <c r="E350" s="6">
        <f t="shared" si="5"/>
        <v>0</v>
      </c>
      <c r="F350" s="7">
        <v>-4.3406434477171003E-3</v>
      </c>
    </row>
    <row r="351" spans="1:6">
      <c r="B351" s="4" t="s">
        <v>9</v>
      </c>
      <c r="C351" s="5">
        <f>RawData!E352</f>
        <v>5349</v>
      </c>
      <c r="D351" s="5">
        <f>RawData!I352</f>
        <v>1</v>
      </c>
      <c r="E351" s="6">
        <f t="shared" si="5"/>
        <v>1.8695083193120209E-2</v>
      </c>
      <c r="F351" s="7">
        <v>1.5837835017426E-2</v>
      </c>
    </row>
    <row r="352" spans="1:6">
      <c r="B352" s="4" t="s">
        <v>10</v>
      </c>
      <c r="C352" s="5">
        <f>RawData!E353</f>
        <v>6171</v>
      </c>
      <c r="D352" s="5">
        <f>RawData!I353</f>
        <v>0</v>
      </c>
      <c r="E352" s="6">
        <f t="shared" si="5"/>
        <v>0</v>
      </c>
      <c r="F352" s="7">
        <v>1.9753957036543102E-3</v>
      </c>
    </row>
    <row r="353" spans="1:6">
      <c r="B353" s="4" t="s">
        <v>11</v>
      </c>
      <c r="C353" s="5">
        <f>RawData!E354</f>
        <v>5707</v>
      </c>
      <c r="D353" s="5">
        <f>RawData!I354</f>
        <v>1</v>
      </c>
      <c r="E353" s="6">
        <f t="shared" si="5"/>
        <v>1.7522340984755566E-2</v>
      </c>
      <c r="F353" s="7">
        <v>1.4667915741117201E-2</v>
      </c>
    </row>
    <row r="354" spans="1:6">
      <c r="B354" s="4" t="s">
        <v>12</v>
      </c>
      <c r="C354" s="5">
        <f>RawData!E355</f>
        <v>5584</v>
      </c>
      <c r="D354" s="5">
        <f>RawData!I355</f>
        <v>3</v>
      </c>
      <c r="E354" s="6">
        <f t="shared" si="5"/>
        <v>5.3724928366762181E-2</v>
      </c>
      <c r="F354" s="7">
        <v>5.5112985725749998E-2</v>
      </c>
    </row>
    <row r="355" spans="1:6">
      <c r="B355" s="4" t="s">
        <v>13</v>
      </c>
      <c r="C355" s="5">
        <f>RawData!E356</f>
        <v>5661</v>
      </c>
      <c r="D355" s="5">
        <f>RawData!I356</f>
        <v>3</v>
      </c>
      <c r="E355" s="6">
        <f t="shared" si="5"/>
        <v>5.2994170641229466E-2</v>
      </c>
      <c r="F355" s="7">
        <v>5.44835917296786E-2</v>
      </c>
    </row>
    <row r="356" spans="1:6">
      <c r="B356" s="4" t="s">
        <v>14</v>
      </c>
      <c r="C356" s="5">
        <f>RawData!E357</f>
        <v>5658</v>
      </c>
      <c r="D356" s="5">
        <f>RawData!I357</f>
        <v>0</v>
      </c>
      <c r="E356" s="6">
        <f t="shared" si="5"/>
        <v>0</v>
      </c>
      <c r="F356" s="7">
        <v>-6.2787363341423603E-4</v>
      </c>
    </row>
    <row r="357" spans="1:6">
      <c r="B357" s="4" t="s">
        <v>15</v>
      </c>
      <c r="C357" s="5">
        <f>RawData!E358</f>
        <v>5742</v>
      </c>
      <c r="D357" s="5">
        <f>RawData!I358</f>
        <v>0</v>
      </c>
      <c r="E357" s="6">
        <f t="shared" si="5"/>
        <v>0</v>
      </c>
      <c r="F357" s="7">
        <v>-6.5399636302058799E-4</v>
      </c>
    </row>
    <row r="358" spans="1:6">
      <c r="B358" s="4" t="s">
        <v>16</v>
      </c>
      <c r="C358" s="5">
        <f>RawData!E359</f>
        <v>5731</v>
      </c>
      <c r="D358" s="5">
        <f>RawData!I359</f>
        <v>0</v>
      </c>
      <c r="E358" s="6">
        <f t="shared" si="5"/>
        <v>0</v>
      </c>
      <c r="F358" s="7">
        <v>1.7946599255187199E-3</v>
      </c>
    </row>
    <row r="359" spans="1:6">
      <c r="B359" s="4" t="s">
        <v>17</v>
      </c>
      <c r="C359" s="5">
        <f>RawData!E360</f>
        <v>5778</v>
      </c>
      <c r="D359" s="5">
        <f>RawData!I360</f>
        <v>0</v>
      </c>
      <c r="E359" s="6">
        <f t="shared" si="5"/>
        <v>0</v>
      </c>
      <c r="F359" s="7">
        <v>-2.8643708408511299E-5</v>
      </c>
    </row>
    <row r="360" spans="1:6">
      <c r="B360" s="4" t="s">
        <v>18</v>
      </c>
      <c r="C360" s="5">
        <f>RawData!E361</f>
        <v>5548</v>
      </c>
      <c r="D360" s="5">
        <f>RawData!I361</f>
        <v>0</v>
      </c>
      <c r="E360" s="6">
        <f t="shared" si="5"/>
        <v>0</v>
      </c>
      <c r="F360" s="7">
        <v>8.9882362902057096E-4</v>
      </c>
    </row>
    <row r="361" spans="1:6">
      <c r="B361" s="4" t="s">
        <v>19</v>
      </c>
      <c r="C361" s="5">
        <f>RawData!E362</f>
        <v>5313</v>
      </c>
      <c r="D361" s="5">
        <f>RawData!I362</f>
        <v>0</v>
      </c>
      <c r="E361" s="6">
        <f t="shared" si="5"/>
        <v>0</v>
      </c>
      <c r="F361" s="7">
        <v>3.4047005524551E-3</v>
      </c>
    </row>
    <row r="362" spans="1:6">
      <c r="A362" s="4">
        <v>2017</v>
      </c>
      <c r="B362" s="4" t="s">
        <v>8</v>
      </c>
      <c r="C362" s="5">
        <f>RawData!E363</f>
        <v>5018</v>
      </c>
      <c r="D362" s="5">
        <f>RawData!I363</f>
        <v>1</v>
      </c>
      <c r="E362" s="6">
        <f t="shared" si="5"/>
        <v>1.9928258270227182E-2</v>
      </c>
      <c r="F362" s="7">
        <v>1.6231110710031402E-2</v>
      </c>
    </row>
    <row r="363" spans="1:6">
      <c r="B363" s="4" t="s">
        <v>9</v>
      </c>
      <c r="C363" s="5">
        <f>RawData!E364</f>
        <v>5102</v>
      </c>
      <c r="D363" s="5">
        <f>RawData!I364</f>
        <v>1</v>
      </c>
      <c r="E363" s="6">
        <f t="shared" si="5"/>
        <v>1.9600156801254411E-2</v>
      </c>
      <c r="F363" s="7">
        <v>1.55042708288862E-2</v>
      </c>
    </row>
    <row r="364" spans="1:6">
      <c r="B364" s="4" t="s">
        <v>10</v>
      </c>
      <c r="C364" s="5">
        <f>RawData!E365</f>
        <v>5928</v>
      </c>
      <c r="D364" s="5">
        <f>RawData!I365</f>
        <v>0</v>
      </c>
      <c r="E364" s="6">
        <f t="shared" si="5"/>
        <v>0</v>
      </c>
      <c r="F364" s="7">
        <v>2.2748005936006599E-3</v>
      </c>
    </row>
    <row r="365" spans="1:6">
      <c r="B365" s="4" t="s">
        <v>11</v>
      </c>
      <c r="C365" s="5">
        <f>RawData!E366</f>
        <v>5555</v>
      </c>
      <c r="D365" s="5">
        <f>RawData!I366</f>
        <v>0</v>
      </c>
      <c r="E365" s="6">
        <f t="shared" si="5"/>
        <v>0</v>
      </c>
      <c r="F365" s="7">
        <v>-2.3700911372731299E-3</v>
      </c>
    </row>
    <row r="366" spans="1:6">
      <c r="B366" s="4" t="s">
        <v>12</v>
      </c>
      <c r="C366" s="5">
        <f>RawData!E367</f>
        <v>5474</v>
      </c>
      <c r="D366" s="5">
        <f>RawData!I367</f>
        <v>0</v>
      </c>
      <c r="E366" s="6">
        <f t="shared" si="5"/>
        <v>0</v>
      </c>
      <c r="F366" s="7">
        <v>8.5069624485411101E-4</v>
      </c>
    </row>
    <row r="367" spans="1:6">
      <c r="B367" s="4" t="s">
        <v>13</v>
      </c>
      <c r="C367" s="5">
        <f>RawData!E368</f>
        <v>5519</v>
      </c>
      <c r="D367" s="5">
        <f>RawData!I368</f>
        <v>0</v>
      </c>
      <c r="E367" s="6">
        <f t="shared" si="5"/>
        <v>0</v>
      </c>
      <c r="F367" s="7">
        <v>1.0621066694376899E-3</v>
      </c>
    </row>
    <row r="368" spans="1:6">
      <c r="B368" s="4" t="s">
        <v>14</v>
      </c>
      <c r="C368" s="5">
        <f>RawData!E369</f>
        <v>5527</v>
      </c>
      <c r="D368" s="5">
        <f>RawData!I369</f>
        <v>0</v>
      </c>
      <c r="E368" s="6">
        <f t="shared" si="5"/>
        <v>0</v>
      </c>
      <c r="F368" s="7">
        <v>1.77427366766273E-3</v>
      </c>
    </row>
    <row r="369" spans="1:6">
      <c r="B369" s="4" t="s">
        <v>15</v>
      </c>
      <c r="C369" s="5">
        <f>RawData!E370</f>
        <v>5254</v>
      </c>
      <c r="D369" s="5">
        <f>RawData!I370</f>
        <v>0</v>
      </c>
      <c r="E369" s="6">
        <f t="shared" si="5"/>
        <v>0</v>
      </c>
      <c r="F369" s="7">
        <v>-5.9355720675264103E-4</v>
      </c>
    </row>
    <row r="370" spans="1:6">
      <c r="B370" s="4" t="s">
        <v>16</v>
      </c>
      <c r="C370" s="5">
        <f>RawData!E371</f>
        <v>5650</v>
      </c>
      <c r="D370" s="5">
        <f>RawData!I371</f>
        <v>0</v>
      </c>
      <c r="E370" s="6">
        <f t="shared" si="5"/>
        <v>0</v>
      </c>
      <c r="F370" s="7">
        <v>1.13937372139186E-3</v>
      </c>
    </row>
    <row r="371" spans="1:6">
      <c r="B371" s="4" t="s">
        <v>17</v>
      </c>
      <c r="C371" s="5">
        <f>RawData!E372</f>
        <v>5709</v>
      </c>
      <c r="D371" s="5">
        <f>RawData!I372</f>
        <v>0</v>
      </c>
      <c r="E371" s="6">
        <f t="shared" si="5"/>
        <v>0</v>
      </c>
      <c r="F371" s="7">
        <v>-9.7718388652616195E-5</v>
      </c>
    </row>
    <row r="372" spans="1:6">
      <c r="B372" s="4" t="s">
        <v>18</v>
      </c>
      <c r="C372" s="5">
        <f>RawData!E373</f>
        <v>5387</v>
      </c>
      <c r="D372" s="5">
        <f>RawData!I373</f>
        <v>0</v>
      </c>
      <c r="E372" s="6">
        <f t="shared" si="5"/>
        <v>0</v>
      </c>
      <c r="F372" s="7">
        <v>8.2862882569743402E-4</v>
      </c>
    </row>
    <row r="373" spans="1:6">
      <c r="B373" s="4" t="s">
        <v>19</v>
      </c>
      <c r="C373" s="5">
        <f>RawData!E374</f>
        <v>5257</v>
      </c>
      <c r="D373" s="5">
        <f>RawData!I374</f>
        <v>0</v>
      </c>
      <c r="E373" s="6">
        <f t="shared" si="5"/>
        <v>0</v>
      </c>
      <c r="F373" s="7">
        <v>2.0585466407758899E-3</v>
      </c>
    </row>
    <row r="374" spans="1:6">
      <c r="A374" s="4">
        <v>2018</v>
      </c>
      <c r="B374" s="4" t="s">
        <v>8</v>
      </c>
      <c r="C374" s="5">
        <f>RawData!E375</f>
        <v>5038</v>
      </c>
      <c r="D374" s="5">
        <f>RawData!I375</f>
        <v>0</v>
      </c>
      <c r="E374" s="6">
        <f t="shared" si="5"/>
        <v>0</v>
      </c>
      <c r="F374" s="7">
        <v>-3.60074682585978E-3</v>
      </c>
    </row>
    <row r="375" spans="1:6">
      <c r="B375" s="4" t="s">
        <v>9</v>
      </c>
      <c r="C375" s="5">
        <f>RawData!E376</f>
        <v>5085</v>
      </c>
      <c r="D375" s="5">
        <f>RawData!I376</f>
        <v>0</v>
      </c>
      <c r="E375" s="6">
        <f t="shared" si="5"/>
        <v>0</v>
      </c>
      <c r="F375" s="7">
        <v>-4.3699781260227001E-3</v>
      </c>
    </row>
    <row r="376" spans="1:6">
      <c r="B376" s="4" t="s">
        <v>10</v>
      </c>
      <c r="C376" s="5">
        <f>RawData!E377</f>
        <v>5974</v>
      </c>
      <c r="D376" s="5">
        <f>RawData!I377</f>
        <v>0</v>
      </c>
      <c r="E376" s="6">
        <f t="shared" si="5"/>
        <v>0</v>
      </c>
      <c r="F376" s="7">
        <v>2.2518172028686799E-3</v>
      </c>
    </row>
    <row r="377" spans="1:6">
      <c r="B377" s="4" t="s">
        <v>11</v>
      </c>
      <c r="C377" s="5">
        <f>RawData!E378</f>
        <v>5444</v>
      </c>
      <c r="D377" s="5">
        <f>RawData!I378</f>
        <v>0</v>
      </c>
      <c r="E377" s="6">
        <f t="shared" si="5"/>
        <v>0</v>
      </c>
      <c r="F377" s="7">
        <v>-1.0559101784286401E-3</v>
      </c>
    </row>
    <row r="378" spans="1:6">
      <c r="B378" s="4" t="s">
        <v>12</v>
      </c>
      <c r="C378" s="5">
        <f>RawData!E379</f>
        <v>5531</v>
      </c>
      <c r="D378" s="5">
        <f>RawData!I379</f>
        <v>0</v>
      </c>
      <c r="E378" s="6">
        <f t="shared" si="5"/>
        <v>0</v>
      </c>
      <c r="F378" s="7">
        <v>8.4594786639631905E-4</v>
      </c>
    </row>
    <row r="379" spans="1:6">
      <c r="B379" s="4" t="s">
        <v>13</v>
      </c>
      <c r="C379" s="5">
        <f>RawData!E380</f>
        <v>5703</v>
      </c>
      <c r="D379" s="5">
        <f>RawData!I380</f>
        <v>0</v>
      </c>
      <c r="E379" s="6">
        <f t="shared" si="5"/>
        <v>0</v>
      </c>
      <c r="F379" s="7">
        <v>1.12707027726228E-3</v>
      </c>
    </row>
    <row r="380" spans="1:6">
      <c r="B380" s="4" t="s">
        <v>14</v>
      </c>
      <c r="C380" s="5">
        <f>RawData!E381</f>
        <v>5564</v>
      </c>
      <c r="D380" s="5">
        <f>RawData!I381</f>
        <v>0</v>
      </c>
      <c r="E380" s="6">
        <f t="shared" si="5"/>
        <v>0</v>
      </c>
      <c r="F380" s="7">
        <v>2.78789379977013E-3</v>
      </c>
    </row>
    <row r="381" spans="1:6">
      <c r="B381" s="4" t="s">
        <v>15</v>
      </c>
      <c r="C381" s="5">
        <f>RawData!E382</f>
        <v>5221</v>
      </c>
      <c r="D381" s="5">
        <f>RawData!I382</f>
        <v>1</v>
      </c>
      <c r="E381" s="6">
        <f t="shared" si="5"/>
        <v>1.9153418885271022E-2</v>
      </c>
      <c r="F381" s="7">
        <v>1.8368007386248601E-2</v>
      </c>
    </row>
    <row r="382" spans="1:6">
      <c r="B382" s="4" t="s">
        <v>16</v>
      </c>
      <c r="C382" s="5">
        <f>RawData!E383</f>
        <v>5473</v>
      </c>
      <c r="D382" s="5">
        <f>RawData!I383</f>
        <v>0</v>
      </c>
      <c r="E382" s="6">
        <f t="shared" si="5"/>
        <v>0</v>
      </c>
      <c r="F382" s="7">
        <v>1.61705941482442E-4</v>
      </c>
    </row>
    <row r="383" spans="1:6">
      <c r="B383" s="4" t="s">
        <v>17</v>
      </c>
      <c r="C383" s="5">
        <f>RawData!E384</f>
        <v>5717</v>
      </c>
      <c r="D383" s="5">
        <f>RawData!I384</f>
        <v>0</v>
      </c>
      <c r="E383" s="6">
        <f t="shared" si="5"/>
        <v>0</v>
      </c>
      <c r="F383" s="7">
        <v>-3.4765688903086098E-4</v>
      </c>
    </row>
    <row r="384" spans="1:6">
      <c r="B384" s="4" t="s">
        <v>18</v>
      </c>
      <c r="C384" s="5">
        <f>RawData!E385</f>
        <v>5432</v>
      </c>
      <c r="D384" s="5">
        <f>RawData!I385</f>
        <v>0</v>
      </c>
      <c r="E384" s="6">
        <f t="shared" si="5"/>
        <v>0</v>
      </c>
      <c r="F384" s="7">
        <v>7.0374520916501005E-4</v>
      </c>
    </row>
    <row r="385" spans="1:6">
      <c r="B385" s="4" t="s">
        <v>19</v>
      </c>
      <c r="C385" s="5">
        <f>RawData!E386</f>
        <v>5134</v>
      </c>
      <c r="D385" s="5">
        <f>RawData!I386</f>
        <v>0</v>
      </c>
      <c r="E385" s="6">
        <f t="shared" si="5"/>
        <v>0</v>
      </c>
      <c r="F385" s="7">
        <v>7.6145859606419205E-4</v>
      </c>
    </row>
    <row r="386" spans="1:6">
      <c r="A386" s="4">
        <v>2019</v>
      </c>
      <c r="B386" s="4" t="s">
        <v>8</v>
      </c>
      <c r="C386" s="5">
        <f>RawData!E387</f>
        <v>4923</v>
      </c>
      <c r="D386" s="5">
        <f>RawData!I387</f>
        <v>0</v>
      </c>
      <c r="E386" s="6">
        <f t="shared" si="5"/>
        <v>0</v>
      </c>
      <c r="F386" s="7">
        <v>-2.7426187933173901E-3</v>
      </c>
    </row>
    <row r="387" spans="1:6">
      <c r="B387" s="4" t="s">
        <v>9</v>
      </c>
      <c r="C387" s="5">
        <f>RawData!E388</f>
        <v>5065</v>
      </c>
      <c r="D387" s="5">
        <f>RawData!I388</f>
        <v>0</v>
      </c>
      <c r="E387" s="6">
        <f t="shared" ref="E387:E392" si="6">D387/C387*100</f>
        <v>0</v>
      </c>
      <c r="F387" s="7">
        <v>-3.58483658178193E-3</v>
      </c>
    </row>
    <row r="388" spans="1:6">
      <c r="B388" s="4" t="s">
        <v>10</v>
      </c>
      <c r="C388" s="5">
        <f>RawData!E389</f>
        <v>5760</v>
      </c>
      <c r="D388" s="5">
        <f>RawData!I389</f>
        <v>0</v>
      </c>
      <c r="E388" s="6">
        <f t="shared" si="6"/>
        <v>0</v>
      </c>
      <c r="F388" s="7">
        <v>1.2275590434626599E-3</v>
      </c>
    </row>
    <row r="389" spans="1:6">
      <c r="B389" s="4" t="s">
        <v>11</v>
      </c>
      <c r="C389" s="5">
        <f>RawData!E390</f>
        <v>4938</v>
      </c>
      <c r="D389" s="5">
        <f>RawData!I390</f>
        <v>0</v>
      </c>
      <c r="E389" s="6">
        <f t="shared" si="6"/>
        <v>0</v>
      </c>
      <c r="F389" s="7">
        <v>3.0292046693052499E-4</v>
      </c>
    </row>
    <row r="390" spans="1:6">
      <c r="B390" s="4" t="s">
        <v>12</v>
      </c>
      <c r="C390" s="5">
        <f>RawData!E391</f>
        <v>4898</v>
      </c>
      <c r="D390" s="5">
        <f>RawData!I391</f>
        <v>0</v>
      </c>
      <c r="E390" s="6">
        <f t="shared" si="6"/>
        <v>0</v>
      </c>
      <c r="F390" s="7">
        <v>8.9583023101189301E-4</v>
      </c>
    </row>
    <row r="391" spans="1:6">
      <c r="B391" s="4" t="s">
        <v>13</v>
      </c>
      <c r="C391" s="5">
        <f>RawData!E392</f>
        <v>5070</v>
      </c>
      <c r="D391" s="5">
        <f>RawData!I392</f>
        <v>0</v>
      </c>
      <c r="E391" s="6">
        <f t="shared" si="6"/>
        <v>0</v>
      </c>
      <c r="F391" s="7">
        <v>1.26435200091565E-3</v>
      </c>
    </row>
    <row r="392" spans="1:6">
      <c r="B392" s="4" t="s">
        <v>14</v>
      </c>
      <c r="C392" s="5">
        <f>RawData!E393</f>
        <v>5080</v>
      </c>
      <c r="D392" s="5">
        <f>RawData!I393</f>
        <v>0</v>
      </c>
      <c r="E392" s="6">
        <f t="shared" si="6"/>
        <v>0</v>
      </c>
      <c r="F392" s="7">
        <v>2.2637566228225201E-3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92"/>
  <sheetViews>
    <sheetView workbookViewId="0"/>
  </sheetViews>
  <sheetFormatPr defaultColWidth="9.21875" defaultRowHeight="15"/>
  <cols>
    <col min="1" max="1" width="5.21875" style="4" bestFit="1" customWidth="1"/>
    <col min="2" max="2" width="4.6640625" style="4" bestFit="1" customWidth="1"/>
    <col min="3" max="3" width="7" style="4" bestFit="1" customWidth="1"/>
    <col min="4" max="4" width="6.33203125" style="5" customWidth="1"/>
    <col min="5" max="5" width="24.77734375" style="6" bestFit="1" customWidth="1"/>
    <col min="6" max="6" width="24.77734375" style="7" bestFit="1" customWidth="1"/>
    <col min="7" max="8" width="24.77734375" style="9" customWidth="1"/>
    <col min="9" max="16384" width="9.21875" style="4"/>
  </cols>
  <sheetData>
    <row r="1" spans="1:8">
      <c r="C1" s="4" t="s">
        <v>20</v>
      </c>
      <c r="D1" s="4" t="s">
        <v>35</v>
      </c>
      <c r="E1" s="6" t="s">
        <v>37</v>
      </c>
      <c r="F1" s="7" t="s">
        <v>21</v>
      </c>
      <c r="G1" s="9" t="s">
        <v>30</v>
      </c>
      <c r="H1" s="9" t="s">
        <v>27</v>
      </c>
    </row>
    <row r="2" spans="1:8">
      <c r="A2" s="4">
        <v>1987</v>
      </c>
      <c r="B2" s="4" t="s">
        <v>8</v>
      </c>
      <c r="C2" s="5">
        <f>RawData!F3</f>
        <v>5585</v>
      </c>
      <c r="D2" s="5">
        <f>RawData!J3</f>
        <v>7</v>
      </c>
      <c r="E2" s="6">
        <f>D2/C2*100</f>
        <v>0.12533572068039392</v>
      </c>
      <c r="F2" s="7">
        <f>G2</f>
        <v>0.12891355480310901</v>
      </c>
      <c r="G2" s="9">
        <v>0.12891355480310901</v>
      </c>
    </row>
    <row r="3" spans="1:8">
      <c r="B3" s="4" t="s">
        <v>9</v>
      </c>
      <c r="C3" s="5">
        <f>RawData!F4</f>
        <v>5339</v>
      </c>
      <c r="D3" s="5">
        <f>RawData!J4</f>
        <v>2</v>
      </c>
      <c r="E3" s="6">
        <f t="shared" ref="E3:E66" si="0">D3/C3*100</f>
        <v>3.7460198539052254E-2</v>
      </c>
      <c r="F3" s="7">
        <f t="shared" ref="F3:F66" si="1">G3</f>
        <v>3.6642743143909598E-2</v>
      </c>
      <c r="G3" s="9">
        <v>3.6642743143909598E-2</v>
      </c>
    </row>
    <row r="4" spans="1:8">
      <c r="B4" s="4" t="s">
        <v>10</v>
      </c>
      <c r="C4" s="5">
        <f>RawData!F5</f>
        <v>6138</v>
      </c>
      <c r="D4" s="5">
        <f>RawData!J5</f>
        <v>2</v>
      </c>
      <c r="E4" s="6">
        <f t="shared" si="0"/>
        <v>3.2583903551645491E-2</v>
      </c>
      <c r="F4" s="7">
        <f t="shared" si="1"/>
        <v>2.5724065067740099E-2</v>
      </c>
      <c r="G4" s="9">
        <v>2.5724065067740099E-2</v>
      </c>
    </row>
    <row r="5" spans="1:8">
      <c r="B5" s="4" t="s">
        <v>11</v>
      </c>
      <c r="C5" s="5">
        <f>RawData!F6</f>
        <v>6311</v>
      </c>
      <c r="D5" s="5">
        <f>RawData!J6</f>
        <v>3</v>
      </c>
      <c r="E5" s="6">
        <f t="shared" si="0"/>
        <v>4.7536048169862143E-2</v>
      </c>
      <c r="F5" s="7">
        <f t="shared" si="1"/>
        <v>4.8927012368148101E-2</v>
      </c>
      <c r="G5" s="9">
        <v>4.8927012368148101E-2</v>
      </c>
    </row>
    <row r="6" spans="1:8">
      <c r="B6" s="4" t="s">
        <v>12</v>
      </c>
      <c r="C6" s="5">
        <f>RawData!F7</f>
        <v>6375</v>
      </c>
      <c r="D6" s="5">
        <f>RawData!J7</f>
        <v>0</v>
      </c>
      <c r="E6" s="6">
        <f t="shared" si="0"/>
        <v>0</v>
      </c>
      <c r="F6" s="7">
        <f t="shared" si="1"/>
        <v>7.7834881983447901E-3</v>
      </c>
      <c r="G6" s="9">
        <v>7.7834881983447901E-3</v>
      </c>
    </row>
    <row r="7" spans="1:8">
      <c r="B7" s="4" t="s">
        <v>13</v>
      </c>
      <c r="C7" s="5">
        <f>RawData!F8</f>
        <v>6339</v>
      </c>
      <c r="D7" s="5">
        <f>RawData!J8</f>
        <v>1</v>
      </c>
      <c r="E7" s="6">
        <f t="shared" si="0"/>
        <v>1.5775358889414736E-2</v>
      </c>
      <c r="F7" s="7">
        <f t="shared" si="1"/>
        <v>1.7747046894761899E-2</v>
      </c>
      <c r="G7" s="9">
        <v>1.7747046894761899E-2</v>
      </c>
    </row>
    <row r="8" spans="1:8">
      <c r="B8" s="4" t="s">
        <v>14</v>
      </c>
      <c r="C8" s="5">
        <f>RawData!F9</f>
        <v>7196</v>
      </c>
      <c r="D8" s="5">
        <f>RawData!J9</f>
        <v>0</v>
      </c>
      <c r="E8" s="6">
        <f t="shared" si="0"/>
        <v>0</v>
      </c>
      <c r="F8" s="7">
        <f t="shared" si="1"/>
        <v>3.5857430831921101E-3</v>
      </c>
      <c r="G8" s="9">
        <v>3.5857430831921101E-3</v>
      </c>
    </row>
    <row r="9" spans="1:8">
      <c r="B9" s="4" t="s">
        <v>15</v>
      </c>
      <c r="C9" s="5">
        <f>RawData!F10</f>
        <v>6334</v>
      </c>
      <c r="D9" s="5">
        <f>RawData!J10</f>
        <v>0</v>
      </c>
      <c r="E9" s="6">
        <f t="shared" si="0"/>
        <v>0</v>
      </c>
      <c r="F9" s="7">
        <f t="shared" si="1"/>
        <v>6.1220256816238803E-3</v>
      </c>
      <c r="G9" s="9">
        <v>6.1220256816238803E-3</v>
      </c>
    </row>
    <row r="10" spans="1:8">
      <c r="B10" s="4" t="s">
        <v>16</v>
      </c>
      <c r="C10" s="5">
        <f>RawData!F11</f>
        <v>6201</v>
      </c>
      <c r="D10" s="5">
        <f>RawData!J11</f>
        <v>0</v>
      </c>
      <c r="E10" s="6">
        <f t="shared" si="0"/>
        <v>0</v>
      </c>
      <c r="F10" s="7">
        <f t="shared" si="1"/>
        <v>9.7338883997149205E-4</v>
      </c>
      <c r="G10" s="9">
        <v>9.7338883997149205E-4</v>
      </c>
    </row>
    <row r="11" spans="1:8">
      <c r="B11" s="4" t="s">
        <v>17</v>
      </c>
      <c r="C11" s="5">
        <f>RawData!F12</f>
        <v>6816</v>
      </c>
      <c r="D11" s="5">
        <f>RawData!J12</f>
        <v>4</v>
      </c>
      <c r="E11" s="6">
        <f t="shared" si="0"/>
        <v>5.8685446009389672E-2</v>
      </c>
      <c r="F11" s="7">
        <f t="shared" si="1"/>
        <v>4.5928732678602702E-2</v>
      </c>
      <c r="G11" s="9">
        <v>4.5928732678602702E-2</v>
      </c>
    </row>
    <row r="12" spans="1:8">
      <c r="B12" s="4" t="s">
        <v>18</v>
      </c>
      <c r="C12" s="5">
        <f>RawData!F13</f>
        <v>6127</v>
      </c>
      <c r="D12" s="5">
        <f>RawData!J13</f>
        <v>5</v>
      </c>
      <c r="E12" s="6">
        <f t="shared" si="0"/>
        <v>8.1606006202056477E-2</v>
      </c>
      <c r="F12" s="7">
        <f t="shared" si="1"/>
        <v>7.77848996846848E-2</v>
      </c>
      <c r="G12" s="9">
        <v>7.77848996846848E-2</v>
      </c>
    </row>
    <row r="13" spans="1:8">
      <c r="B13" s="4" t="s">
        <v>19</v>
      </c>
      <c r="C13" s="5">
        <f>RawData!F14</f>
        <v>6276</v>
      </c>
      <c r="D13" s="5">
        <f>RawData!J14</f>
        <v>8</v>
      </c>
      <c r="E13" s="6">
        <f t="shared" si="0"/>
        <v>0.12746972594008923</v>
      </c>
      <c r="F13" s="7">
        <f t="shared" si="1"/>
        <v>0.12725909701759899</v>
      </c>
      <c r="G13" s="9">
        <v>0.12725909701759899</v>
      </c>
    </row>
    <row r="14" spans="1:8">
      <c r="A14" s="4">
        <v>1988</v>
      </c>
      <c r="B14" s="4" t="s">
        <v>8</v>
      </c>
      <c r="C14" s="5">
        <f>RawData!F15</f>
        <v>5928</v>
      </c>
      <c r="D14" s="5">
        <f>RawData!J15</f>
        <v>4</v>
      </c>
      <c r="E14" s="6">
        <f t="shared" si="0"/>
        <v>6.7476383265856948E-2</v>
      </c>
      <c r="F14" s="7">
        <f t="shared" si="1"/>
        <v>6.9651047108518493E-2</v>
      </c>
      <c r="G14" s="9">
        <v>6.9651047108518493E-2</v>
      </c>
    </row>
    <row r="15" spans="1:8">
      <c r="B15" s="4" t="s">
        <v>9</v>
      </c>
      <c r="C15" s="5">
        <f>RawData!F16</f>
        <v>6081</v>
      </c>
      <c r="D15" s="5">
        <f>RawData!J16</f>
        <v>1</v>
      </c>
      <c r="E15" s="6">
        <f t="shared" si="0"/>
        <v>1.6444663706627199E-2</v>
      </c>
      <c r="F15" s="7">
        <f t="shared" si="1"/>
        <v>1.5737298698953298E-2</v>
      </c>
      <c r="G15" s="9">
        <v>1.5737298698953298E-2</v>
      </c>
    </row>
    <row r="16" spans="1:8">
      <c r="B16" s="4" t="s">
        <v>10</v>
      </c>
      <c r="C16" s="5">
        <f>RawData!F17</f>
        <v>6554</v>
      </c>
      <c r="D16" s="5">
        <f>RawData!J17</f>
        <v>1</v>
      </c>
      <c r="E16" s="6">
        <f t="shared" si="0"/>
        <v>1.5257857796765334E-2</v>
      </c>
      <c r="F16" s="7">
        <f t="shared" si="1"/>
        <v>8.7740539792159206E-3</v>
      </c>
      <c r="G16" s="9">
        <v>8.7740539792159206E-3</v>
      </c>
    </row>
    <row r="17" spans="1:7">
      <c r="B17" s="4" t="s">
        <v>11</v>
      </c>
      <c r="C17" s="5">
        <f>RawData!F18</f>
        <v>6723</v>
      </c>
      <c r="D17" s="5">
        <f>RawData!J18</f>
        <v>1</v>
      </c>
      <c r="E17" s="6">
        <f t="shared" si="0"/>
        <v>1.4874312063067083E-2</v>
      </c>
      <c r="F17" s="7">
        <f t="shared" si="1"/>
        <v>1.6448652290947299E-2</v>
      </c>
      <c r="G17" s="9">
        <v>1.6448652290947299E-2</v>
      </c>
    </row>
    <row r="18" spans="1:7">
      <c r="B18" s="4" t="s">
        <v>12</v>
      </c>
      <c r="C18" s="5">
        <f>RawData!F19</f>
        <v>6593</v>
      </c>
      <c r="D18" s="5">
        <f>RawData!J19</f>
        <v>0</v>
      </c>
      <c r="E18" s="6">
        <f t="shared" si="0"/>
        <v>0</v>
      </c>
      <c r="F18" s="7">
        <f t="shared" si="1"/>
        <v>7.4589265384859401E-3</v>
      </c>
      <c r="G18" s="9">
        <v>7.4589265384859401E-3</v>
      </c>
    </row>
    <row r="19" spans="1:7">
      <c r="B19" s="4" t="s">
        <v>13</v>
      </c>
      <c r="C19" s="5">
        <f>RawData!F20</f>
        <v>6882</v>
      </c>
      <c r="D19" s="5">
        <f>RawData!J20</f>
        <v>0</v>
      </c>
      <c r="E19" s="6">
        <f t="shared" si="0"/>
        <v>0</v>
      </c>
      <c r="F19" s="7">
        <f t="shared" si="1"/>
        <v>2.0345450079948899E-3</v>
      </c>
      <c r="G19" s="9">
        <v>2.0345450079948899E-3</v>
      </c>
    </row>
    <row r="20" spans="1:7">
      <c r="B20" s="4" t="s">
        <v>14</v>
      </c>
      <c r="C20" s="5">
        <f>RawData!F21</f>
        <v>7533</v>
      </c>
      <c r="D20" s="5">
        <f>RawData!J21</f>
        <v>1</v>
      </c>
      <c r="E20" s="6">
        <f t="shared" si="0"/>
        <v>1.3274923669188903E-2</v>
      </c>
      <c r="F20" s="7">
        <f t="shared" si="1"/>
        <v>1.6684910946007301E-2</v>
      </c>
      <c r="G20" s="9">
        <v>1.6684910946007301E-2</v>
      </c>
    </row>
    <row r="21" spans="1:7">
      <c r="B21" s="4" t="s">
        <v>15</v>
      </c>
      <c r="C21" s="5">
        <f>RawData!F22</f>
        <v>6991</v>
      </c>
      <c r="D21" s="5">
        <f>RawData!J22</f>
        <v>0</v>
      </c>
      <c r="E21" s="6">
        <f t="shared" si="0"/>
        <v>0</v>
      </c>
      <c r="F21" s="7">
        <f t="shared" si="1"/>
        <v>5.58933677133091E-3</v>
      </c>
      <c r="G21" s="9">
        <v>5.58933677133091E-3</v>
      </c>
    </row>
    <row r="22" spans="1:7">
      <c r="B22" s="4" t="s">
        <v>16</v>
      </c>
      <c r="C22" s="5">
        <f>RawData!F23</f>
        <v>6905</v>
      </c>
      <c r="D22" s="5">
        <f>RawData!J23</f>
        <v>1</v>
      </c>
      <c r="E22" s="6">
        <f t="shared" si="0"/>
        <v>1.4482259232440259E-2</v>
      </c>
      <c r="F22" s="7">
        <f t="shared" si="1"/>
        <v>1.54196935596201E-2</v>
      </c>
      <c r="G22" s="9">
        <v>1.54196935596201E-2</v>
      </c>
    </row>
    <row r="23" spans="1:7">
      <c r="B23" s="4" t="s">
        <v>17</v>
      </c>
      <c r="C23" s="5">
        <f>RawData!F24</f>
        <v>6962</v>
      </c>
      <c r="D23" s="5">
        <f>RawData!J24</f>
        <v>2</v>
      </c>
      <c r="E23" s="6">
        <f t="shared" si="0"/>
        <v>2.8727377190462512E-2</v>
      </c>
      <c r="F23" s="7">
        <f t="shared" si="1"/>
        <v>1.75065979781515E-2</v>
      </c>
      <c r="G23" s="9">
        <v>1.75065979781515E-2</v>
      </c>
    </row>
    <row r="24" spans="1:7">
      <c r="B24" s="4" t="s">
        <v>18</v>
      </c>
      <c r="C24" s="5">
        <f>RawData!F25</f>
        <v>6494</v>
      </c>
      <c r="D24" s="5">
        <f>RawData!J25</f>
        <v>1</v>
      </c>
      <c r="E24" s="6">
        <f t="shared" si="0"/>
        <v>1.5398829688943641E-2</v>
      </c>
      <c r="F24" s="7">
        <f t="shared" si="1"/>
        <v>1.2112563264718299E-2</v>
      </c>
      <c r="G24" s="9">
        <v>1.2112563264718299E-2</v>
      </c>
    </row>
    <row r="25" spans="1:7">
      <c r="B25" s="4" t="s">
        <v>19</v>
      </c>
      <c r="C25" s="5">
        <f>RawData!F26</f>
        <v>6629</v>
      </c>
      <c r="D25" s="5">
        <f>RawData!J26</f>
        <v>0</v>
      </c>
      <c r="E25" s="6">
        <f t="shared" si="0"/>
        <v>0</v>
      </c>
      <c r="F25" s="7">
        <f t="shared" si="1"/>
        <v>-4.6167794220211503E-5</v>
      </c>
      <c r="G25" s="9">
        <v>-4.6167794220211503E-5</v>
      </c>
    </row>
    <row r="26" spans="1:7">
      <c r="A26" s="4">
        <v>1989</v>
      </c>
      <c r="B26" s="4" t="s">
        <v>8</v>
      </c>
      <c r="C26" s="5">
        <f>RawData!F27</f>
        <v>6235</v>
      </c>
      <c r="D26" s="5">
        <f>RawData!J27</f>
        <v>0</v>
      </c>
      <c r="E26" s="6">
        <f t="shared" si="0"/>
        <v>0</v>
      </c>
      <c r="F26" s="7">
        <f t="shared" si="1"/>
        <v>-7.9886781951800498E-4</v>
      </c>
      <c r="G26" s="9">
        <v>-7.9886781951800498E-4</v>
      </c>
    </row>
    <row r="27" spans="1:7">
      <c r="B27" s="4" t="s">
        <v>9</v>
      </c>
      <c r="C27" s="5">
        <f>RawData!F28</f>
        <v>5968</v>
      </c>
      <c r="D27" s="5">
        <f>RawData!J28</f>
        <v>0</v>
      </c>
      <c r="E27" s="6">
        <f t="shared" si="0"/>
        <v>0</v>
      </c>
      <c r="F27" s="7">
        <f t="shared" si="1"/>
        <v>3.1908652078242402E-4</v>
      </c>
      <c r="G27" s="9">
        <v>3.1908652078242402E-4</v>
      </c>
    </row>
    <row r="28" spans="1:7">
      <c r="B28" s="4" t="s">
        <v>10</v>
      </c>
      <c r="C28" s="5">
        <f>RawData!F29</f>
        <v>6768</v>
      </c>
      <c r="D28" s="5">
        <f>RawData!J29</f>
        <v>1</v>
      </c>
      <c r="E28" s="6">
        <f t="shared" si="0"/>
        <v>1.4775413711583925E-2</v>
      </c>
      <c r="F28" s="7">
        <f t="shared" si="1"/>
        <v>9.4726788250890908E-3</v>
      </c>
      <c r="G28" s="9">
        <v>9.4726788250890908E-3</v>
      </c>
    </row>
    <row r="29" spans="1:7">
      <c r="B29" s="4" t="s">
        <v>11</v>
      </c>
      <c r="C29" s="5">
        <f>RawData!F30</f>
        <v>6889</v>
      </c>
      <c r="D29" s="5">
        <f>RawData!J30</f>
        <v>0</v>
      </c>
      <c r="E29" s="6">
        <f t="shared" si="0"/>
        <v>0</v>
      </c>
      <c r="F29" s="7">
        <f t="shared" si="1"/>
        <v>2.04582256595104E-3</v>
      </c>
      <c r="G29" s="9">
        <v>2.04582256595104E-3</v>
      </c>
    </row>
    <row r="30" spans="1:7">
      <c r="B30" s="4" t="s">
        <v>12</v>
      </c>
      <c r="C30" s="5">
        <f>RawData!F31</f>
        <v>6770</v>
      </c>
      <c r="D30" s="5">
        <f>RawData!J31</f>
        <v>2</v>
      </c>
      <c r="E30" s="6">
        <f t="shared" si="0"/>
        <v>2.9542097488921712E-2</v>
      </c>
      <c r="F30" s="7">
        <f t="shared" si="1"/>
        <v>3.5851316444845398E-2</v>
      </c>
      <c r="G30" s="9">
        <v>3.5851316444845398E-2</v>
      </c>
    </row>
    <row r="31" spans="1:7">
      <c r="B31" s="4" t="s">
        <v>13</v>
      </c>
      <c r="C31" s="5">
        <f>RawData!F32</f>
        <v>6966</v>
      </c>
      <c r="D31" s="5">
        <f>RawData!J32</f>
        <v>3</v>
      </c>
      <c r="E31" s="6">
        <f t="shared" si="0"/>
        <v>4.3066322136089581E-2</v>
      </c>
      <c r="F31" s="7">
        <f t="shared" si="1"/>
        <v>4.5467270294288202E-2</v>
      </c>
      <c r="G31" s="9">
        <v>4.5467270294288202E-2</v>
      </c>
    </row>
    <row r="32" spans="1:7">
      <c r="B32" s="4" t="s">
        <v>14</v>
      </c>
      <c r="C32" s="5">
        <f>RawData!F33</f>
        <v>7568</v>
      </c>
      <c r="D32" s="5">
        <f>RawData!J33</f>
        <v>0</v>
      </c>
      <c r="E32" s="6">
        <f t="shared" si="0"/>
        <v>0</v>
      </c>
      <c r="F32" s="7">
        <f t="shared" si="1"/>
        <v>2.4780142255783001E-3</v>
      </c>
      <c r="G32" s="9">
        <v>2.4780142255783001E-3</v>
      </c>
    </row>
    <row r="33" spans="1:7">
      <c r="B33" s="4" t="s">
        <v>15</v>
      </c>
      <c r="C33" s="5">
        <f>RawData!F34</f>
        <v>6725</v>
      </c>
      <c r="D33" s="5">
        <f>RawData!J34</f>
        <v>0</v>
      </c>
      <c r="E33" s="6">
        <f t="shared" si="0"/>
        <v>0</v>
      </c>
      <c r="F33" s="7">
        <f t="shared" si="1"/>
        <v>4.1989251414309503E-3</v>
      </c>
      <c r="G33" s="9">
        <v>4.1989251414309503E-3</v>
      </c>
    </row>
    <row r="34" spans="1:7">
      <c r="B34" s="4" t="s">
        <v>16</v>
      </c>
      <c r="C34" s="5">
        <f>RawData!F35</f>
        <v>6574</v>
      </c>
      <c r="D34" s="5">
        <f>RawData!J35</f>
        <v>0</v>
      </c>
      <c r="E34" s="6">
        <f t="shared" si="0"/>
        <v>0</v>
      </c>
      <c r="F34" s="7">
        <f t="shared" si="1"/>
        <v>9.10135375703273E-5</v>
      </c>
      <c r="G34" s="9">
        <v>9.10135375703273E-5</v>
      </c>
    </row>
    <row r="35" spans="1:7">
      <c r="B35" s="4" t="s">
        <v>17</v>
      </c>
      <c r="C35" s="5">
        <f>RawData!F36</f>
        <v>7010</v>
      </c>
      <c r="D35" s="5">
        <f>RawData!J36</f>
        <v>1</v>
      </c>
      <c r="E35" s="6">
        <f t="shared" si="0"/>
        <v>1.4265335235378032E-2</v>
      </c>
      <c r="F35" s="7">
        <f t="shared" si="1"/>
        <v>5.5672386916801597E-3</v>
      </c>
      <c r="G35" s="9">
        <v>5.5672386916801597E-3</v>
      </c>
    </row>
    <row r="36" spans="1:7">
      <c r="B36" s="4" t="s">
        <v>18</v>
      </c>
      <c r="C36" s="5">
        <f>RawData!F37</f>
        <v>6600</v>
      </c>
      <c r="D36" s="5">
        <f>RawData!J37</f>
        <v>0</v>
      </c>
      <c r="E36" s="6">
        <f t="shared" si="0"/>
        <v>0</v>
      </c>
      <c r="F36" s="7">
        <f t="shared" si="1"/>
        <v>-1.94372322821721E-3</v>
      </c>
      <c r="G36" s="9">
        <v>-1.94372322821721E-3</v>
      </c>
    </row>
    <row r="37" spans="1:7">
      <c r="B37" s="4" t="s">
        <v>19</v>
      </c>
      <c r="C37" s="5">
        <f>RawData!F38</f>
        <v>6622</v>
      </c>
      <c r="D37" s="5">
        <f>RawData!J38</f>
        <v>0</v>
      </c>
      <c r="E37" s="6">
        <f t="shared" si="0"/>
        <v>0</v>
      </c>
      <c r="F37" s="7">
        <f t="shared" si="1"/>
        <v>1.1644078826035199E-3</v>
      </c>
      <c r="G37" s="9">
        <v>1.1644078826035199E-3</v>
      </c>
    </row>
    <row r="38" spans="1:7">
      <c r="A38" s="4">
        <v>1990</v>
      </c>
      <c r="B38" s="4" t="s">
        <v>8</v>
      </c>
      <c r="C38" s="5">
        <f>RawData!F39</f>
        <v>6476</v>
      </c>
      <c r="D38" s="5">
        <f>RawData!J39</f>
        <v>0</v>
      </c>
      <c r="E38" s="6">
        <f t="shared" si="0"/>
        <v>0</v>
      </c>
      <c r="F38" s="7">
        <f t="shared" si="1"/>
        <v>-2.65558055701259E-3</v>
      </c>
      <c r="G38" s="9">
        <v>-2.65558055701259E-3</v>
      </c>
    </row>
    <row r="39" spans="1:7">
      <c r="B39" s="4" t="s">
        <v>9</v>
      </c>
      <c r="C39" s="5">
        <f>RawData!F40</f>
        <v>6237</v>
      </c>
      <c r="D39" s="5">
        <f>RawData!J40</f>
        <v>4</v>
      </c>
      <c r="E39" s="6">
        <f t="shared" si="0"/>
        <v>6.4133397466730802E-2</v>
      </c>
      <c r="F39" s="7">
        <f t="shared" si="1"/>
        <v>6.4854412798342503E-2</v>
      </c>
      <c r="G39" s="9">
        <v>6.4854412798342503E-2</v>
      </c>
    </row>
    <row r="40" spans="1:7">
      <c r="B40" s="4" t="s">
        <v>10</v>
      </c>
      <c r="C40" s="5">
        <f>RawData!F41</f>
        <v>7151</v>
      </c>
      <c r="D40" s="5">
        <f>RawData!J41</f>
        <v>3</v>
      </c>
      <c r="E40" s="6">
        <f t="shared" si="0"/>
        <v>4.1952174521046007E-2</v>
      </c>
      <c r="F40" s="7">
        <f t="shared" si="1"/>
        <v>3.8661341990565201E-2</v>
      </c>
      <c r="G40" s="9">
        <v>3.8661341990565201E-2</v>
      </c>
    </row>
    <row r="41" spans="1:7">
      <c r="B41" s="4" t="s">
        <v>11</v>
      </c>
      <c r="C41" s="5">
        <f>RawData!F42</f>
        <v>6989</v>
      </c>
      <c r="D41" s="5">
        <f>RawData!J42</f>
        <v>1</v>
      </c>
      <c r="E41" s="6">
        <f t="shared" si="0"/>
        <v>1.4308198597796537E-2</v>
      </c>
      <c r="F41" s="7">
        <f t="shared" si="1"/>
        <v>1.49941314449605E-2</v>
      </c>
      <c r="G41" s="9">
        <v>1.49941314449605E-2</v>
      </c>
    </row>
    <row r="42" spans="1:7">
      <c r="B42" s="4" t="s">
        <v>12</v>
      </c>
      <c r="C42" s="5">
        <f>RawData!F43</f>
        <v>7083</v>
      </c>
      <c r="D42" s="5">
        <f>RawData!J43</f>
        <v>0</v>
      </c>
      <c r="E42" s="6">
        <f t="shared" si="0"/>
        <v>0</v>
      </c>
      <c r="F42" s="7">
        <f t="shared" si="1"/>
        <v>3.8597370142059799E-3</v>
      </c>
      <c r="G42" s="9">
        <v>3.8597370142059799E-3</v>
      </c>
    </row>
    <row r="43" spans="1:7">
      <c r="B43" s="4" t="s">
        <v>13</v>
      </c>
      <c r="C43" s="5">
        <f>RawData!F44</f>
        <v>7119</v>
      </c>
      <c r="D43" s="5">
        <f>RawData!J44</f>
        <v>0</v>
      </c>
      <c r="E43" s="6">
        <f t="shared" si="0"/>
        <v>0</v>
      </c>
      <c r="F43" s="7">
        <f t="shared" si="1"/>
        <v>1.81953019842558E-3</v>
      </c>
      <c r="G43" s="9">
        <v>1.81953019842558E-3</v>
      </c>
    </row>
    <row r="44" spans="1:7">
      <c r="B44" s="4" t="s">
        <v>14</v>
      </c>
      <c r="C44" s="5">
        <f>RawData!F45</f>
        <v>7835</v>
      </c>
      <c r="D44" s="5">
        <f>RawData!J45</f>
        <v>0</v>
      </c>
      <c r="E44" s="6">
        <f t="shared" si="0"/>
        <v>0</v>
      </c>
      <c r="F44" s="7">
        <f t="shared" si="1"/>
        <v>2.4455586663763101E-3</v>
      </c>
      <c r="G44" s="9">
        <v>2.4455586663763101E-3</v>
      </c>
    </row>
    <row r="45" spans="1:7">
      <c r="B45" s="4" t="s">
        <v>15</v>
      </c>
      <c r="C45" s="5">
        <f>RawData!F46</f>
        <v>7406</v>
      </c>
      <c r="D45" s="5">
        <f>RawData!J46</f>
        <v>0</v>
      </c>
      <c r="E45" s="6">
        <f t="shared" si="0"/>
        <v>0</v>
      </c>
      <c r="F45" s="7">
        <f t="shared" si="1"/>
        <v>2.3298915803277899E-3</v>
      </c>
      <c r="G45" s="9">
        <v>2.3298915803277899E-3</v>
      </c>
    </row>
    <row r="46" spans="1:7">
      <c r="B46" s="4" t="s">
        <v>16</v>
      </c>
      <c r="C46" s="5">
        <f>RawData!F47</f>
        <v>6965</v>
      </c>
      <c r="D46" s="5">
        <f>RawData!J47</f>
        <v>0</v>
      </c>
      <c r="E46" s="6">
        <f t="shared" si="0"/>
        <v>0</v>
      </c>
      <c r="F46" s="7">
        <f t="shared" si="1"/>
        <v>1.0586912548649E-4</v>
      </c>
      <c r="G46" s="9">
        <v>1.0586912548649E-4</v>
      </c>
    </row>
    <row r="47" spans="1:7">
      <c r="B47" s="4" t="s">
        <v>17</v>
      </c>
      <c r="C47" s="5">
        <f>RawData!F48</f>
        <v>7275</v>
      </c>
      <c r="D47" s="5">
        <f>RawData!J48</f>
        <v>0</v>
      </c>
      <c r="E47" s="6">
        <f t="shared" si="0"/>
        <v>0</v>
      </c>
      <c r="F47" s="7">
        <f t="shared" si="1"/>
        <v>-5.20160014501749E-3</v>
      </c>
      <c r="G47" s="9">
        <v>-5.20160014501749E-3</v>
      </c>
    </row>
    <row r="48" spans="1:7">
      <c r="B48" s="4" t="s">
        <v>18</v>
      </c>
      <c r="C48" s="5">
        <f>RawData!F49</f>
        <v>6700</v>
      </c>
      <c r="D48" s="5">
        <f>RawData!J49</f>
        <v>0</v>
      </c>
      <c r="E48" s="6">
        <f t="shared" si="0"/>
        <v>0</v>
      </c>
      <c r="F48" s="7">
        <f t="shared" si="1"/>
        <v>-1.2785093346292999E-4</v>
      </c>
      <c r="G48" s="9">
        <v>-1.2785093346292999E-4</v>
      </c>
    </row>
    <row r="49" spans="1:7">
      <c r="B49" s="4" t="s">
        <v>19</v>
      </c>
      <c r="C49" s="5">
        <f>RawData!F50</f>
        <v>6743</v>
      </c>
      <c r="D49" s="5">
        <f>RawData!J50</f>
        <v>0</v>
      </c>
      <c r="E49" s="6">
        <f t="shared" si="0"/>
        <v>0</v>
      </c>
      <c r="F49" s="7">
        <f t="shared" si="1"/>
        <v>1.8767270663073599E-3</v>
      </c>
      <c r="G49" s="9">
        <v>1.8767270663073599E-3</v>
      </c>
    </row>
    <row r="50" spans="1:7">
      <c r="A50" s="4">
        <v>1991</v>
      </c>
      <c r="B50" s="4" t="s">
        <v>8</v>
      </c>
      <c r="C50" s="5">
        <f>RawData!F51</f>
        <v>6762</v>
      </c>
      <c r="D50" s="5">
        <f>RawData!J51</f>
        <v>1</v>
      </c>
      <c r="E50" s="6">
        <f t="shared" si="0"/>
        <v>1.478852410529429E-2</v>
      </c>
      <c r="F50" s="7">
        <f t="shared" si="1"/>
        <v>1.09955438236259E-2</v>
      </c>
      <c r="G50" s="9">
        <v>1.09955438236259E-2</v>
      </c>
    </row>
    <row r="51" spans="1:7">
      <c r="B51" s="4" t="s">
        <v>9</v>
      </c>
      <c r="C51" s="5">
        <f>RawData!F52</f>
        <v>6403</v>
      </c>
      <c r="D51" s="5">
        <f>RawData!J52</f>
        <v>0</v>
      </c>
      <c r="E51" s="6">
        <f t="shared" si="0"/>
        <v>0</v>
      </c>
      <c r="F51" s="7">
        <f t="shared" si="1"/>
        <v>6.9096847851266301E-4</v>
      </c>
      <c r="G51" s="9">
        <v>6.9096847851266301E-4</v>
      </c>
    </row>
    <row r="52" spans="1:7">
      <c r="B52" s="4" t="s">
        <v>10</v>
      </c>
      <c r="C52" s="5">
        <f>RawData!F53</f>
        <v>7079</v>
      </c>
      <c r="D52" s="5">
        <f>RawData!J53</f>
        <v>0</v>
      </c>
      <c r="E52" s="6">
        <f t="shared" si="0"/>
        <v>0</v>
      </c>
      <c r="F52" s="7">
        <f t="shared" si="1"/>
        <v>-1.0445741747357601E-3</v>
      </c>
      <c r="G52" s="9">
        <v>-1.0445741747357601E-3</v>
      </c>
    </row>
    <row r="53" spans="1:7">
      <c r="B53" s="4" t="s">
        <v>11</v>
      </c>
      <c r="C53" s="5">
        <f>RawData!F54</f>
        <v>7162</v>
      </c>
      <c r="D53" s="5">
        <f>RawData!J54</f>
        <v>0</v>
      </c>
      <c r="E53" s="6">
        <f t="shared" si="0"/>
        <v>0</v>
      </c>
      <c r="F53" s="7">
        <f t="shared" si="1"/>
        <v>-2.5646711265288301E-3</v>
      </c>
      <c r="G53" s="9">
        <v>-2.5646711265288301E-3</v>
      </c>
    </row>
    <row r="54" spans="1:7">
      <c r="B54" s="4" t="s">
        <v>12</v>
      </c>
      <c r="C54" s="5">
        <f>RawData!F55</f>
        <v>7367</v>
      </c>
      <c r="D54" s="5">
        <f>RawData!J55</f>
        <v>0</v>
      </c>
      <c r="E54" s="6">
        <f t="shared" si="0"/>
        <v>0</v>
      </c>
      <c r="F54" s="7">
        <f t="shared" si="1"/>
        <v>2.3600990752086601E-3</v>
      </c>
      <c r="G54" s="9">
        <v>2.3600990752086601E-3</v>
      </c>
    </row>
    <row r="55" spans="1:7">
      <c r="B55" s="4" t="s">
        <v>13</v>
      </c>
      <c r="C55" s="5">
        <f>RawData!F56</f>
        <v>7200</v>
      </c>
      <c r="D55" s="5">
        <f>RawData!J56</f>
        <v>0</v>
      </c>
      <c r="E55" s="6">
        <f t="shared" si="0"/>
        <v>0</v>
      </c>
      <c r="F55" s="7">
        <f t="shared" si="1"/>
        <v>1.439843466609E-3</v>
      </c>
      <c r="G55" s="9">
        <v>1.439843466609E-3</v>
      </c>
    </row>
    <row r="56" spans="1:7">
      <c r="B56" s="4" t="s">
        <v>14</v>
      </c>
      <c r="C56" s="5">
        <f>RawData!F57</f>
        <v>8107</v>
      </c>
      <c r="D56" s="5">
        <f>RawData!J57</f>
        <v>0</v>
      </c>
      <c r="E56" s="6">
        <f t="shared" si="0"/>
        <v>0</v>
      </c>
      <c r="F56" s="7">
        <f t="shared" si="1"/>
        <v>2.25625585639074E-3</v>
      </c>
      <c r="G56" s="9">
        <v>2.25625585639074E-3</v>
      </c>
    </row>
    <row r="57" spans="1:7">
      <c r="B57" s="4" t="s">
        <v>15</v>
      </c>
      <c r="C57" s="5">
        <f>RawData!F58</f>
        <v>7401</v>
      </c>
      <c r="D57" s="5">
        <f>RawData!J58</f>
        <v>0</v>
      </c>
      <c r="E57" s="6">
        <f t="shared" si="0"/>
        <v>0</v>
      </c>
      <c r="F57" s="7">
        <f t="shared" si="1"/>
        <v>2.6275562443145298E-4</v>
      </c>
      <c r="G57" s="9">
        <v>2.6275562443145298E-4</v>
      </c>
    </row>
    <row r="58" spans="1:7">
      <c r="B58" s="4" t="s">
        <v>16</v>
      </c>
      <c r="C58" s="5">
        <f>RawData!F59</f>
        <v>6902</v>
      </c>
      <c r="D58" s="5">
        <f>RawData!J59</f>
        <v>0</v>
      </c>
      <c r="E58" s="6">
        <f t="shared" si="0"/>
        <v>0</v>
      </c>
      <c r="F58" s="7">
        <f t="shared" si="1"/>
        <v>7.086641795304E-4</v>
      </c>
      <c r="G58" s="9">
        <v>7.086641795304E-4</v>
      </c>
    </row>
    <row r="59" spans="1:7">
      <c r="B59" s="4" t="s">
        <v>17</v>
      </c>
      <c r="C59" s="5">
        <f>RawData!F60</f>
        <v>7369</v>
      </c>
      <c r="D59" s="5">
        <f>RawData!J60</f>
        <v>0</v>
      </c>
      <c r="E59" s="6">
        <f t="shared" si="0"/>
        <v>0</v>
      </c>
      <c r="F59" s="7">
        <f t="shared" si="1"/>
        <v>-1.6740155236775801E-3</v>
      </c>
      <c r="G59" s="9">
        <v>-1.6740155236775801E-3</v>
      </c>
    </row>
    <row r="60" spans="1:7">
      <c r="B60" s="4" t="s">
        <v>18</v>
      </c>
      <c r="C60" s="5">
        <f>RawData!F61</f>
        <v>6901</v>
      </c>
      <c r="D60" s="5">
        <f>RawData!J61</f>
        <v>0</v>
      </c>
      <c r="E60" s="6">
        <f t="shared" si="0"/>
        <v>0</v>
      </c>
      <c r="F60" s="7">
        <f t="shared" si="1"/>
        <v>4.2142364970135899E-4</v>
      </c>
      <c r="G60" s="9">
        <v>4.2142364970135899E-4</v>
      </c>
    </row>
    <row r="61" spans="1:7">
      <c r="B61" s="4" t="s">
        <v>19</v>
      </c>
      <c r="C61" s="5">
        <f>RawData!F62</f>
        <v>6855</v>
      </c>
      <c r="D61" s="5">
        <f>RawData!J62</f>
        <v>0</v>
      </c>
      <c r="E61" s="6">
        <f t="shared" si="0"/>
        <v>0</v>
      </c>
      <c r="F61" s="7">
        <f t="shared" si="1"/>
        <v>3.2443536420423301E-3</v>
      </c>
      <c r="G61" s="9">
        <v>3.2443536420423301E-3</v>
      </c>
    </row>
    <row r="62" spans="1:7">
      <c r="A62" s="4">
        <v>1992</v>
      </c>
      <c r="B62" s="4" t="s">
        <v>8</v>
      </c>
      <c r="C62" s="5">
        <f>RawData!F63</f>
        <v>6606</v>
      </c>
      <c r="D62" s="5">
        <f>RawData!J63</f>
        <v>1</v>
      </c>
      <c r="E62" s="6">
        <f t="shared" si="0"/>
        <v>1.5137753557372086E-2</v>
      </c>
      <c r="F62" s="7">
        <f t="shared" si="1"/>
        <v>1.0917966841788199E-2</v>
      </c>
      <c r="G62" s="9">
        <v>1.0917966841788199E-2</v>
      </c>
    </row>
    <row r="63" spans="1:7">
      <c r="B63" s="4" t="s">
        <v>9</v>
      </c>
      <c r="C63" s="5">
        <f>RawData!F64</f>
        <v>6813</v>
      </c>
      <c r="D63" s="5">
        <f>RawData!J64</f>
        <v>0</v>
      </c>
      <c r="E63" s="6">
        <f t="shared" si="0"/>
        <v>0</v>
      </c>
      <c r="F63" s="7">
        <f t="shared" si="1"/>
        <v>8.5101831800371401E-4</v>
      </c>
      <c r="G63" s="9">
        <v>8.5101831800371401E-4</v>
      </c>
    </row>
    <row r="64" spans="1:7">
      <c r="B64" s="4" t="s">
        <v>10</v>
      </c>
      <c r="C64" s="5">
        <f>RawData!F65</f>
        <v>7275</v>
      </c>
      <c r="D64" s="5">
        <f>RawData!J65</f>
        <v>0</v>
      </c>
      <c r="E64" s="6">
        <f t="shared" si="0"/>
        <v>0</v>
      </c>
      <c r="F64" s="7">
        <f t="shared" si="1"/>
        <v>1.0775601585873401E-3</v>
      </c>
      <c r="G64" s="9">
        <v>1.0775601585873401E-3</v>
      </c>
    </row>
    <row r="65" spans="1:7">
      <c r="B65" s="4" t="s">
        <v>11</v>
      </c>
      <c r="C65" s="5">
        <f>RawData!F66</f>
        <v>7260</v>
      </c>
      <c r="D65" s="5">
        <f>RawData!J66</f>
        <v>0</v>
      </c>
      <c r="E65" s="6">
        <f t="shared" si="0"/>
        <v>0</v>
      </c>
      <c r="F65" s="7">
        <f t="shared" si="1"/>
        <v>-7.7605839809588998E-3</v>
      </c>
      <c r="G65" s="9">
        <v>-7.7605839809588998E-3</v>
      </c>
    </row>
    <row r="66" spans="1:7">
      <c r="B66" s="4" t="s">
        <v>12</v>
      </c>
      <c r="C66" s="5">
        <f>RawData!F67</f>
        <v>7353</v>
      </c>
      <c r="D66" s="5">
        <f>RawData!J67</f>
        <v>0</v>
      </c>
      <c r="E66" s="6">
        <f t="shared" si="0"/>
        <v>0</v>
      </c>
      <c r="F66" s="7">
        <f t="shared" si="1"/>
        <v>1.84979523882395E-3</v>
      </c>
      <c r="G66" s="9">
        <v>1.84979523882395E-3</v>
      </c>
    </row>
    <row r="67" spans="1:7">
      <c r="B67" s="4" t="s">
        <v>13</v>
      </c>
      <c r="C67" s="5">
        <f>RawData!F68</f>
        <v>7304</v>
      </c>
      <c r="D67" s="5">
        <f>RawData!J68</f>
        <v>0</v>
      </c>
      <c r="E67" s="6">
        <f t="shared" ref="E67:E130" si="2">D67/C67*100</f>
        <v>0</v>
      </c>
      <c r="F67" s="7">
        <f t="shared" ref="F67:F116" si="3">G67</f>
        <v>1.29013953819164E-3</v>
      </c>
      <c r="G67" s="9">
        <v>1.29013953819164E-3</v>
      </c>
    </row>
    <row r="68" spans="1:7">
      <c r="B68" s="4" t="s">
        <v>14</v>
      </c>
      <c r="C68" s="5">
        <f>RawData!F69</f>
        <v>8384</v>
      </c>
      <c r="D68" s="5">
        <f>RawData!J69</f>
        <v>0</v>
      </c>
      <c r="E68" s="6">
        <f t="shared" si="2"/>
        <v>0</v>
      </c>
      <c r="F68" s="7">
        <f t="shared" si="3"/>
        <v>2.6400398723037499E-3</v>
      </c>
      <c r="G68" s="9">
        <v>2.6400398723037499E-3</v>
      </c>
    </row>
    <row r="69" spans="1:7">
      <c r="B69" s="4" t="s">
        <v>15</v>
      </c>
      <c r="C69" s="5">
        <f>RawData!F70</f>
        <v>7577</v>
      </c>
      <c r="D69" s="5">
        <f>RawData!J70</f>
        <v>2</v>
      </c>
      <c r="E69" s="6">
        <f t="shared" si="2"/>
        <v>2.6395671109937971E-2</v>
      </c>
      <c r="F69" s="7">
        <f t="shared" si="3"/>
        <v>2.48261480560216E-2</v>
      </c>
      <c r="G69" s="9">
        <v>2.48261480560216E-2</v>
      </c>
    </row>
    <row r="70" spans="1:7">
      <c r="B70" s="4" t="s">
        <v>16</v>
      </c>
      <c r="C70" s="5">
        <f>RawData!F71</f>
        <v>7032</v>
      </c>
      <c r="D70" s="5">
        <f>RawData!J71</f>
        <v>10</v>
      </c>
      <c r="E70" s="6">
        <f t="shared" si="2"/>
        <v>0.1422070534698521</v>
      </c>
      <c r="F70" s="7">
        <f t="shared" si="3"/>
        <v>0.14423185584224901</v>
      </c>
      <c r="G70" s="9">
        <v>0.14423185584224901</v>
      </c>
    </row>
    <row r="71" spans="1:7">
      <c r="B71" s="4" t="s">
        <v>17</v>
      </c>
      <c r="C71" s="5">
        <f>RawData!F72</f>
        <v>7318</v>
      </c>
      <c r="D71" s="5">
        <f>RawData!J72</f>
        <v>0</v>
      </c>
      <c r="E71" s="6">
        <f t="shared" si="2"/>
        <v>0</v>
      </c>
      <c r="F71" s="7">
        <f t="shared" si="3"/>
        <v>1.6570101142696701E-3</v>
      </c>
      <c r="G71" s="9">
        <v>1.6570101142696701E-3</v>
      </c>
    </row>
    <row r="72" spans="1:7">
      <c r="B72" s="4" t="s">
        <v>18</v>
      </c>
      <c r="C72" s="5">
        <f>RawData!F73</f>
        <v>6785</v>
      </c>
      <c r="D72" s="5">
        <f>RawData!J73</f>
        <v>0</v>
      </c>
      <c r="E72" s="6">
        <f t="shared" si="2"/>
        <v>0</v>
      </c>
      <c r="F72" s="7">
        <f t="shared" si="3"/>
        <v>-2.7376678224668101E-5</v>
      </c>
      <c r="G72" s="9">
        <v>-2.7376678224668101E-5</v>
      </c>
    </row>
    <row r="73" spans="1:7">
      <c r="B73" s="4" t="s">
        <v>19</v>
      </c>
      <c r="C73" s="5">
        <f>RawData!F74</f>
        <v>6617</v>
      </c>
      <c r="D73" s="5">
        <f>RawData!J74</f>
        <v>0</v>
      </c>
      <c r="E73" s="6">
        <f t="shared" si="2"/>
        <v>0</v>
      </c>
      <c r="F73" s="7">
        <f t="shared" si="3"/>
        <v>2.6168018108081001E-3</v>
      </c>
      <c r="G73" s="9">
        <v>2.6168018108081001E-3</v>
      </c>
    </row>
    <row r="74" spans="1:7">
      <c r="A74" s="4">
        <v>1993</v>
      </c>
      <c r="B74" s="4" t="s">
        <v>8</v>
      </c>
      <c r="C74" s="5">
        <f>RawData!F75</f>
        <v>6420</v>
      </c>
      <c r="D74" s="5">
        <f>RawData!J75</f>
        <v>0</v>
      </c>
      <c r="E74" s="6">
        <f t="shared" si="2"/>
        <v>0</v>
      </c>
      <c r="F74" s="7">
        <f t="shared" si="3"/>
        <v>-4.3062365295942102E-3</v>
      </c>
      <c r="G74" s="9">
        <v>-4.3062365295942102E-3</v>
      </c>
    </row>
    <row r="75" spans="1:7">
      <c r="B75" s="4" t="s">
        <v>9</v>
      </c>
      <c r="C75" s="5">
        <f>RawData!F76</f>
        <v>6313</v>
      </c>
      <c r="D75" s="5">
        <f>RawData!J76</f>
        <v>1</v>
      </c>
      <c r="E75" s="6">
        <f t="shared" si="2"/>
        <v>1.5840329478853162E-2</v>
      </c>
      <c r="F75" s="7">
        <f t="shared" si="3"/>
        <v>1.7771891857992099E-2</v>
      </c>
      <c r="G75" s="9">
        <v>1.7771891857992099E-2</v>
      </c>
    </row>
    <row r="76" spans="1:7">
      <c r="B76" s="4" t="s">
        <v>10</v>
      </c>
      <c r="C76" s="5">
        <f>RawData!F77</f>
        <v>7319</v>
      </c>
      <c r="D76" s="5">
        <f>RawData!J77</f>
        <v>0</v>
      </c>
      <c r="E76" s="6">
        <f t="shared" si="2"/>
        <v>0</v>
      </c>
      <c r="F76" s="7">
        <f t="shared" si="3"/>
        <v>2.8957334892357601E-3</v>
      </c>
      <c r="G76" s="9">
        <v>2.8957334892357601E-3</v>
      </c>
    </row>
    <row r="77" spans="1:7">
      <c r="B77" s="4" t="s">
        <v>11</v>
      </c>
      <c r="C77" s="5">
        <f>RawData!F78</f>
        <v>7205</v>
      </c>
      <c r="D77" s="5">
        <f>RawData!J78</f>
        <v>3</v>
      </c>
      <c r="E77" s="6">
        <f t="shared" si="2"/>
        <v>4.1637751561415685E-2</v>
      </c>
      <c r="F77" s="7">
        <f t="shared" si="3"/>
        <v>2.8767183090735601E-2</v>
      </c>
      <c r="G77" s="9">
        <v>2.8767183090735601E-2</v>
      </c>
    </row>
    <row r="78" spans="1:7">
      <c r="B78" s="4" t="s">
        <v>12</v>
      </c>
      <c r="C78" s="5">
        <f>RawData!F79</f>
        <v>7341</v>
      </c>
      <c r="D78" s="5">
        <f>RawData!J79</f>
        <v>1</v>
      </c>
      <c r="E78" s="6">
        <f t="shared" si="2"/>
        <v>1.3622122326658494E-2</v>
      </c>
      <c r="F78" s="7">
        <f t="shared" si="3"/>
        <v>1.65133077490268E-2</v>
      </c>
      <c r="G78" s="9">
        <v>1.65133077490268E-2</v>
      </c>
    </row>
    <row r="79" spans="1:7">
      <c r="B79" s="4" t="s">
        <v>13</v>
      </c>
      <c r="C79" s="5">
        <f>RawData!F80</f>
        <v>7318</v>
      </c>
      <c r="D79" s="5">
        <f>RawData!J80</f>
        <v>4</v>
      </c>
      <c r="E79" s="6">
        <f t="shared" si="2"/>
        <v>5.4659743099207431E-2</v>
      </c>
      <c r="F79" s="7">
        <f t="shared" si="3"/>
        <v>5.6971303301831797E-2</v>
      </c>
      <c r="G79" s="9">
        <v>5.6971303301831797E-2</v>
      </c>
    </row>
    <row r="80" spans="1:7">
      <c r="B80" s="4" t="s">
        <v>14</v>
      </c>
      <c r="C80" s="5">
        <f>RawData!F81</f>
        <v>7921</v>
      </c>
      <c r="D80" s="5">
        <f>RawData!J81</f>
        <v>0</v>
      </c>
      <c r="E80" s="6">
        <f t="shared" si="2"/>
        <v>0</v>
      </c>
      <c r="F80" s="7">
        <f t="shared" si="3"/>
        <v>2.6094853281710701E-3</v>
      </c>
      <c r="G80" s="9">
        <v>2.6094853281710701E-3</v>
      </c>
    </row>
    <row r="81" spans="1:7">
      <c r="B81" s="4" t="s">
        <v>15</v>
      </c>
      <c r="C81" s="5">
        <f>RawData!F82</f>
        <v>7262</v>
      </c>
      <c r="D81" s="5">
        <f>RawData!J82</f>
        <v>6</v>
      </c>
      <c r="E81" s="6">
        <f t="shared" si="2"/>
        <v>8.262186725419994E-2</v>
      </c>
      <c r="F81" s="7">
        <f t="shared" si="3"/>
        <v>7.9726856122778397E-2</v>
      </c>
      <c r="G81" s="9">
        <v>7.9726856122778397E-2</v>
      </c>
    </row>
    <row r="82" spans="1:7">
      <c r="B82" s="4" t="s">
        <v>16</v>
      </c>
      <c r="C82" s="5">
        <f>RawData!F83</f>
        <v>6891</v>
      </c>
      <c r="D82" s="5">
        <f>RawData!J83</f>
        <v>0</v>
      </c>
      <c r="E82" s="6">
        <f t="shared" si="2"/>
        <v>0</v>
      </c>
      <c r="F82" s="7">
        <f t="shared" si="3"/>
        <v>2.3456227214585699E-3</v>
      </c>
      <c r="G82" s="9">
        <v>2.3456227214585699E-3</v>
      </c>
    </row>
    <row r="83" spans="1:7">
      <c r="B83" s="4" t="s">
        <v>17</v>
      </c>
      <c r="C83" s="5">
        <f>RawData!F84</f>
        <v>7200</v>
      </c>
      <c r="D83" s="5">
        <f>RawData!J84</f>
        <v>0</v>
      </c>
      <c r="E83" s="6">
        <f t="shared" si="2"/>
        <v>0</v>
      </c>
      <c r="F83" s="7">
        <f t="shared" si="3"/>
        <v>3.1115259960972602E-3</v>
      </c>
      <c r="G83" s="9">
        <v>3.1115259960972602E-3</v>
      </c>
    </row>
    <row r="84" spans="1:7">
      <c r="B84" s="4" t="s">
        <v>18</v>
      </c>
      <c r="C84" s="5">
        <f>RawData!F85</f>
        <v>6873</v>
      </c>
      <c r="D84" s="5">
        <f>RawData!J85</f>
        <v>0</v>
      </c>
      <c r="E84" s="6">
        <f t="shared" si="2"/>
        <v>0</v>
      </c>
      <c r="F84" s="7">
        <f t="shared" si="3"/>
        <v>-1.3688244197542299E-3</v>
      </c>
      <c r="G84" s="9">
        <v>-1.3688244197542299E-3</v>
      </c>
    </row>
    <row r="85" spans="1:7">
      <c r="B85" s="4" t="s">
        <v>19</v>
      </c>
      <c r="C85" s="5">
        <f>RawData!F86</f>
        <v>6599</v>
      </c>
      <c r="D85" s="5">
        <f>RawData!J86</f>
        <v>0</v>
      </c>
      <c r="E85" s="6">
        <f t="shared" si="2"/>
        <v>0</v>
      </c>
      <c r="F85" s="7">
        <f t="shared" si="3"/>
        <v>2.2741910368261902E-3</v>
      </c>
      <c r="G85" s="9">
        <v>2.2741910368261902E-3</v>
      </c>
    </row>
    <row r="86" spans="1:7">
      <c r="A86" s="4">
        <v>1994</v>
      </c>
      <c r="B86" s="4" t="s">
        <v>8</v>
      </c>
      <c r="C86" s="5">
        <f>RawData!F87</f>
        <v>6366</v>
      </c>
      <c r="D86" s="5">
        <f>RawData!J87</f>
        <v>0</v>
      </c>
      <c r="E86" s="6">
        <f t="shared" si="2"/>
        <v>0</v>
      </c>
      <c r="F86" s="7">
        <f t="shared" si="3"/>
        <v>-3.0937006895104201E-3</v>
      </c>
      <c r="G86" s="9">
        <v>-3.0937006895104201E-3</v>
      </c>
    </row>
    <row r="87" spans="1:7">
      <c r="B87" s="4" t="s">
        <v>9</v>
      </c>
      <c r="C87" s="5">
        <f>RawData!F88</f>
        <v>6527</v>
      </c>
      <c r="D87" s="5">
        <f>RawData!J88</f>
        <v>0</v>
      </c>
      <c r="E87" s="6">
        <f t="shared" si="2"/>
        <v>0</v>
      </c>
      <c r="F87" s="7">
        <f t="shared" si="3"/>
        <v>3.2372243718525001E-3</v>
      </c>
      <c r="G87" s="9">
        <v>3.2372243718525001E-3</v>
      </c>
    </row>
    <row r="88" spans="1:7">
      <c r="B88" s="4" t="s">
        <v>10</v>
      </c>
      <c r="C88" s="5">
        <f>RawData!F89</f>
        <v>7049</v>
      </c>
      <c r="D88" s="5">
        <f>RawData!J89</f>
        <v>0</v>
      </c>
      <c r="E88" s="6">
        <f t="shared" si="2"/>
        <v>0</v>
      </c>
      <c r="F88" s="7">
        <f t="shared" si="3"/>
        <v>3.8643606893363999E-3</v>
      </c>
      <c r="G88" s="9">
        <v>3.8643606893363999E-3</v>
      </c>
    </row>
    <row r="89" spans="1:7">
      <c r="B89" s="4" t="s">
        <v>11</v>
      </c>
      <c r="C89" s="5">
        <f>RawData!F90</f>
        <v>6846</v>
      </c>
      <c r="D89" s="5">
        <f>RawData!J90</f>
        <v>2</v>
      </c>
      <c r="E89" s="6">
        <f t="shared" si="2"/>
        <v>2.9214139643587496E-2</v>
      </c>
      <c r="F89" s="7">
        <f t="shared" si="3"/>
        <v>1.24679460994448E-2</v>
      </c>
      <c r="G89" s="9">
        <v>1.24679460994448E-2</v>
      </c>
    </row>
    <row r="90" spans="1:7">
      <c r="B90" s="4" t="s">
        <v>12</v>
      </c>
      <c r="C90" s="5">
        <f>RawData!F91</f>
        <v>7079</v>
      </c>
      <c r="D90" s="5">
        <f>RawData!J91</f>
        <v>3</v>
      </c>
      <c r="E90" s="6">
        <f t="shared" si="2"/>
        <v>4.2378867071620287E-2</v>
      </c>
      <c r="F90" s="7">
        <f t="shared" si="3"/>
        <v>4.5890536166374701E-2</v>
      </c>
      <c r="G90" s="9">
        <v>4.5890536166374701E-2</v>
      </c>
    </row>
    <row r="91" spans="1:7">
      <c r="B91" s="4" t="s">
        <v>13</v>
      </c>
      <c r="C91" s="5">
        <f>RawData!F92</f>
        <v>7509</v>
      </c>
      <c r="D91" s="5">
        <f>RawData!J92</f>
        <v>9</v>
      </c>
      <c r="E91" s="6">
        <f t="shared" si="2"/>
        <v>0.11985617259288853</v>
      </c>
      <c r="F91" s="7">
        <f t="shared" si="3"/>
        <v>0.12322306463919901</v>
      </c>
      <c r="G91" s="9">
        <v>0.12322306463919901</v>
      </c>
    </row>
    <row r="92" spans="1:7">
      <c r="B92" s="4" t="s">
        <v>14</v>
      </c>
      <c r="C92" s="5">
        <f>RawData!F93</f>
        <v>8034</v>
      </c>
      <c r="D92" s="5">
        <f>RawData!J93</f>
        <v>7</v>
      </c>
      <c r="E92" s="6">
        <f t="shared" si="2"/>
        <v>8.7129698780184214E-2</v>
      </c>
      <c r="F92" s="7">
        <f t="shared" si="3"/>
        <v>9.0247904811765894E-2</v>
      </c>
      <c r="G92" s="9">
        <v>9.0247904811765894E-2</v>
      </c>
    </row>
    <row r="93" spans="1:7">
      <c r="B93" s="4" t="s">
        <v>15</v>
      </c>
      <c r="C93" s="5">
        <f>RawData!F94</f>
        <v>7381</v>
      </c>
      <c r="D93" s="5">
        <f>RawData!J94</f>
        <v>1</v>
      </c>
      <c r="E93" s="6">
        <f t="shared" si="2"/>
        <v>1.3548299688389108E-2</v>
      </c>
      <c r="F93" s="7">
        <f t="shared" si="3"/>
        <v>9.6918580650057606E-3</v>
      </c>
      <c r="G93" s="9">
        <v>9.6918580650057606E-3</v>
      </c>
    </row>
    <row r="94" spans="1:7">
      <c r="B94" s="4" t="s">
        <v>16</v>
      </c>
      <c r="C94" s="5">
        <f>RawData!F95</f>
        <v>7074</v>
      </c>
      <c r="D94" s="5">
        <f>RawData!J95</f>
        <v>0</v>
      </c>
      <c r="E94" s="6">
        <f t="shared" si="2"/>
        <v>0</v>
      </c>
      <c r="F94" s="7">
        <f t="shared" si="3"/>
        <v>2.60515177918567E-3</v>
      </c>
      <c r="G94" s="9">
        <v>2.60515177918567E-3</v>
      </c>
    </row>
    <row r="95" spans="1:7">
      <c r="B95" s="4" t="s">
        <v>17</v>
      </c>
      <c r="C95" s="5">
        <f>RawData!F96</f>
        <v>7560</v>
      </c>
      <c r="D95" s="5">
        <f>RawData!J96</f>
        <v>1</v>
      </c>
      <c r="E95" s="6">
        <f t="shared" si="2"/>
        <v>1.3227513227513229E-2</v>
      </c>
      <c r="F95" s="7">
        <f t="shared" si="3"/>
        <v>1.6975759361281598E-2</v>
      </c>
      <c r="G95" s="9">
        <v>1.6975759361281598E-2</v>
      </c>
    </row>
    <row r="96" spans="1:7">
      <c r="B96" s="4" t="s">
        <v>18</v>
      </c>
      <c r="C96" s="5">
        <f>RawData!F97</f>
        <v>7072</v>
      </c>
      <c r="D96" s="5">
        <f>RawData!J97</f>
        <v>2</v>
      </c>
      <c r="E96" s="6">
        <f t="shared" si="2"/>
        <v>2.8280542986425343E-2</v>
      </c>
      <c r="F96" s="7">
        <f t="shared" si="3"/>
        <v>2.5931932552405002E-2</v>
      </c>
      <c r="G96" s="9">
        <v>2.5931932552405002E-2</v>
      </c>
    </row>
    <row r="97" spans="1:7">
      <c r="B97" s="4" t="s">
        <v>19</v>
      </c>
      <c r="C97" s="5">
        <f>RawData!F98</f>
        <v>6847</v>
      </c>
      <c r="D97" s="5">
        <f>RawData!J98</f>
        <v>0</v>
      </c>
      <c r="E97" s="6">
        <f t="shared" si="2"/>
        <v>0</v>
      </c>
      <c r="F97" s="7">
        <f t="shared" si="3"/>
        <v>6.93443938377192E-4</v>
      </c>
      <c r="G97" s="9">
        <v>6.93443938377192E-4</v>
      </c>
    </row>
    <row r="98" spans="1:7">
      <c r="A98" s="4">
        <v>1995</v>
      </c>
      <c r="B98" s="4" t="s">
        <v>8</v>
      </c>
      <c r="C98" s="5">
        <f>RawData!F99</f>
        <v>6605</v>
      </c>
      <c r="D98" s="5">
        <f>RawData!J99</f>
        <v>2</v>
      </c>
      <c r="E98" s="6">
        <f t="shared" si="2"/>
        <v>3.0280090840272521E-2</v>
      </c>
      <c r="F98" s="7">
        <f t="shared" si="3"/>
        <v>2.8606010507055801E-2</v>
      </c>
      <c r="G98" s="9">
        <v>2.8606010507055801E-2</v>
      </c>
    </row>
    <row r="99" spans="1:7">
      <c r="B99" s="4" t="s">
        <v>9</v>
      </c>
      <c r="C99" s="5">
        <f>RawData!F100</f>
        <v>6649</v>
      </c>
      <c r="D99" s="5">
        <f>RawData!J100</f>
        <v>0</v>
      </c>
      <c r="E99" s="6">
        <f t="shared" si="2"/>
        <v>0</v>
      </c>
      <c r="F99" s="7">
        <f t="shared" si="3"/>
        <v>4.30484565263643E-3</v>
      </c>
      <c r="G99" s="9">
        <v>4.30484565263643E-3</v>
      </c>
    </row>
    <row r="100" spans="1:7">
      <c r="B100" s="4" t="s">
        <v>10</v>
      </c>
      <c r="C100" s="5">
        <f>RawData!F101</f>
        <v>7200</v>
      </c>
      <c r="D100" s="5">
        <f>RawData!J101</f>
        <v>12</v>
      </c>
      <c r="E100" s="6">
        <f t="shared" si="2"/>
        <v>0.16666666666666669</v>
      </c>
      <c r="F100" s="7">
        <f t="shared" si="3"/>
        <v>0.17036734144214499</v>
      </c>
      <c r="G100" s="9">
        <v>0.17036734144214499</v>
      </c>
    </row>
    <row r="101" spans="1:7">
      <c r="B101" s="4" t="s">
        <v>11</v>
      </c>
      <c r="C101" s="5">
        <f>RawData!F102</f>
        <v>7150</v>
      </c>
      <c r="D101" s="5">
        <f>RawData!J102</f>
        <v>4</v>
      </c>
      <c r="E101" s="6">
        <f t="shared" si="2"/>
        <v>5.5944055944055944E-2</v>
      </c>
      <c r="F101" s="7">
        <f t="shared" si="3"/>
        <v>3.74600319842135E-2</v>
      </c>
      <c r="G101" s="9">
        <v>3.74600319842135E-2</v>
      </c>
    </row>
    <row r="102" spans="1:7">
      <c r="B102" s="4" t="s">
        <v>12</v>
      </c>
      <c r="C102" s="5">
        <f>RawData!F103</f>
        <v>7102</v>
      </c>
      <c r="D102" s="5">
        <f>RawData!J103</f>
        <v>0</v>
      </c>
      <c r="E102" s="6">
        <f t="shared" si="2"/>
        <v>0</v>
      </c>
      <c r="F102" s="7">
        <f t="shared" si="3"/>
        <v>4.7106611984030402E-3</v>
      </c>
      <c r="G102" s="9">
        <v>4.7106611984030402E-3</v>
      </c>
    </row>
    <row r="103" spans="1:7">
      <c r="B103" s="4" t="s">
        <v>13</v>
      </c>
      <c r="C103" s="5">
        <f>RawData!F104</f>
        <v>7210</v>
      </c>
      <c r="D103" s="5">
        <f>RawData!J104</f>
        <v>0</v>
      </c>
      <c r="E103" s="6">
        <f t="shared" si="2"/>
        <v>0</v>
      </c>
      <c r="F103" s="7">
        <f t="shared" si="3"/>
        <v>4.3182365599516697E-3</v>
      </c>
      <c r="G103" s="9">
        <v>4.3182365599516697E-3</v>
      </c>
    </row>
    <row r="104" spans="1:7">
      <c r="B104" s="4" t="s">
        <v>14</v>
      </c>
      <c r="C104" s="5">
        <f>RawData!F105</f>
        <v>7744</v>
      </c>
      <c r="D104" s="5">
        <f>RawData!J105</f>
        <v>4</v>
      </c>
      <c r="E104" s="6">
        <f t="shared" si="2"/>
        <v>5.1652892561983473E-2</v>
      </c>
      <c r="F104" s="7">
        <f t="shared" si="3"/>
        <v>5.5094797431666197E-2</v>
      </c>
      <c r="G104" s="9">
        <v>5.5094797431666197E-2</v>
      </c>
    </row>
    <row r="105" spans="1:7">
      <c r="B105" s="4" t="s">
        <v>15</v>
      </c>
      <c r="C105" s="5">
        <f>RawData!F106</f>
        <v>7312</v>
      </c>
      <c r="D105" s="5">
        <f>RawData!J106</f>
        <v>8</v>
      </c>
      <c r="E105" s="6">
        <f t="shared" si="2"/>
        <v>0.10940919037199125</v>
      </c>
      <c r="F105" s="7">
        <f t="shared" si="3"/>
        <v>0.105139694859327</v>
      </c>
      <c r="G105" s="9">
        <v>0.105139694859327</v>
      </c>
    </row>
    <row r="106" spans="1:7">
      <c r="B106" s="4" t="s">
        <v>16</v>
      </c>
      <c r="C106" s="5">
        <f>RawData!F107</f>
        <v>7019</v>
      </c>
      <c r="D106" s="5">
        <f>RawData!J107</f>
        <v>9</v>
      </c>
      <c r="E106" s="6">
        <f t="shared" si="2"/>
        <v>0.1282233936458185</v>
      </c>
      <c r="F106" s="7">
        <f t="shared" si="3"/>
        <v>0.131050658963171</v>
      </c>
      <c r="G106" s="9">
        <v>0.131050658963171</v>
      </c>
    </row>
    <row r="107" spans="1:7">
      <c r="B107" s="4" t="s">
        <v>17</v>
      </c>
      <c r="C107" s="5">
        <f>RawData!F108</f>
        <v>7279</v>
      </c>
      <c r="D107" s="5">
        <f>RawData!J108</f>
        <v>4</v>
      </c>
      <c r="E107" s="6">
        <f t="shared" si="2"/>
        <v>5.4952603379585102E-2</v>
      </c>
      <c r="F107" s="7">
        <f t="shared" si="3"/>
        <v>5.84987055284973E-2</v>
      </c>
      <c r="G107" s="9">
        <v>5.84987055284973E-2</v>
      </c>
    </row>
    <row r="108" spans="1:7">
      <c r="B108" s="4" t="s">
        <v>18</v>
      </c>
      <c r="C108" s="5">
        <f>RawData!F109</f>
        <v>7079</v>
      </c>
      <c r="D108" s="5">
        <f>RawData!J109</f>
        <v>0</v>
      </c>
      <c r="E108" s="6">
        <f t="shared" si="2"/>
        <v>0</v>
      </c>
      <c r="F108" s="7">
        <f t="shared" si="3"/>
        <v>-3.5754724142890398E-3</v>
      </c>
      <c r="G108" s="9">
        <v>-3.5754724142890398E-3</v>
      </c>
    </row>
    <row r="109" spans="1:7">
      <c r="B109" s="4" t="s">
        <v>19</v>
      </c>
      <c r="C109" s="5">
        <f>RawData!F110</f>
        <v>6686</v>
      </c>
      <c r="D109" s="5">
        <f>RawData!J110</f>
        <v>1</v>
      </c>
      <c r="E109" s="6">
        <f t="shared" si="2"/>
        <v>1.4956625785222853E-2</v>
      </c>
      <c r="F109" s="7">
        <f t="shared" si="3"/>
        <v>1.4848580632362199E-2</v>
      </c>
      <c r="G109" s="9">
        <v>1.4848580632362199E-2</v>
      </c>
    </row>
    <row r="110" spans="1:7">
      <c r="A110" s="4">
        <v>1996</v>
      </c>
      <c r="B110" s="4" t="s">
        <v>8</v>
      </c>
      <c r="C110" s="5">
        <f>RawData!F111</f>
        <v>6349</v>
      </c>
      <c r="D110" s="5">
        <f>RawData!J111</f>
        <v>0</v>
      </c>
      <c r="E110" s="6">
        <f t="shared" si="2"/>
        <v>0</v>
      </c>
      <c r="F110" s="7">
        <f t="shared" si="3"/>
        <v>-1.7433091380879399E-3</v>
      </c>
      <c r="G110" s="9">
        <v>-1.7433091380879399E-3</v>
      </c>
    </row>
    <row r="111" spans="1:7">
      <c r="B111" s="4" t="s">
        <v>9</v>
      </c>
      <c r="C111" s="5">
        <f>RawData!F112</f>
        <v>6583</v>
      </c>
      <c r="D111" s="5">
        <f>RawData!J112</f>
        <v>0</v>
      </c>
      <c r="E111" s="6">
        <f t="shared" si="2"/>
        <v>0</v>
      </c>
      <c r="F111" s="7">
        <f t="shared" si="3"/>
        <v>5.2662187420753504E-3</v>
      </c>
      <c r="G111" s="9">
        <v>5.2662187420753504E-3</v>
      </c>
    </row>
    <row r="112" spans="1:7">
      <c r="B112" s="4" t="s">
        <v>10</v>
      </c>
      <c r="C112" s="5">
        <f>RawData!F113</f>
        <v>7065</v>
      </c>
      <c r="D112" s="5">
        <f>RawData!J113</f>
        <v>0</v>
      </c>
      <c r="E112" s="6">
        <f t="shared" si="2"/>
        <v>0</v>
      </c>
      <c r="F112" s="7">
        <f t="shared" si="3"/>
        <v>3.0592518305543898E-3</v>
      </c>
      <c r="G112" s="9">
        <v>3.0592518305543898E-3</v>
      </c>
    </row>
    <row r="113" spans="1:8">
      <c r="B113" s="4" t="s">
        <v>11</v>
      </c>
      <c r="C113" s="5">
        <f>RawData!F114</f>
        <v>7030</v>
      </c>
      <c r="D113" s="5">
        <f>RawData!J114</f>
        <v>2</v>
      </c>
      <c r="E113" s="6">
        <f t="shared" si="2"/>
        <v>2.8449502133712664E-2</v>
      </c>
      <c r="F113" s="7">
        <f t="shared" si="3"/>
        <v>9.9774606606492806E-3</v>
      </c>
      <c r="G113" s="9">
        <v>9.9774606606492806E-3</v>
      </c>
    </row>
    <row r="114" spans="1:8">
      <c r="B114" s="4" t="s">
        <v>12</v>
      </c>
      <c r="C114" s="5">
        <f>RawData!F115</f>
        <v>7189</v>
      </c>
      <c r="D114" s="5">
        <f>RawData!J115</f>
        <v>0</v>
      </c>
      <c r="E114" s="6">
        <f t="shared" si="2"/>
        <v>0</v>
      </c>
      <c r="F114" s="7">
        <f t="shared" si="3"/>
        <v>5.7143020455812403E-3</v>
      </c>
      <c r="G114" s="9">
        <v>5.7143020455812403E-3</v>
      </c>
    </row>
    <row r="115" spans="1:8">
      <c r="B115" s="4" t="s">
        <v>13</v>
      </c>
      <c r="C115" s="5">
        <f>RawData!F116</f>
        <v>6946</v>
      </c>
      <c r="D115" s="5">
        <f>RawData!J116</f>
        <v>0</v>
      </c>
      <c r="E115" s="6">
        <f t="shared" si="2"/>
        <v>0</v>
      </c>
      <c r="F115" s="7">
        <f t="shared" si="3"/>
        <v>5.3145007858440502E-3</v>
      </c>
      <c r="G115" s="9">
        <v>5.3145007858440502E-3</v>
      </c>
    </row>
    <row r="116" spans="1:8">
      <c r="B116" s="4" t="s">
        <v>14</v>
      </c>
      <c r="C116" s="5">
        <f>RawData!F117</f>
        <v>7757</v>
      </c>
      <c r="D116" s="5">
        <f>RawData!J117</f>
        <v>0</v>
      </c>
      <c r="E116" s="6">
        <f t="shared" si="2"/>
        <v>0</v>
      </c>
      <c r="F116" s="7">
        <f t="shared" si="3"/>
        <v>3.4507992502765101E-3</v>
      </c>
      <c r="G116" s="9">
        <v>3.4507992502765101E-3</v>
      </c>
    </row>
    <row r="117" spans="1:8">
      <c r="B117" s="4" t="s">
        <v>15</v>
      </c>
      <c r="C117" s="5">
        <f>RawData!F118</f>
        <v>7095</v>
      </c>
      <c r="D117" s="5">
        <f>RawData!J118</f>
        <v>1</v>
      </c>
      <c r="E117" s="6">
        <f t="shared" si="2"/>
        <v>1.4094432699083862E-2</v>
      </c>
      <c r="F117" s="7">
        <f>H117</f>
        <v>-6.0268984144370497E-4</v>
      </c>
      <c r="H117" s="9">
        <v>-6.0268984144370497E-4</v>
      </c>
    </row>
    <row r="118" spans="1:8">
      <c r="B118" s="4" t="s">
        <v>16</v>
      </c>
      <c r="C118" s="5">
        <f>RawData!F119</f>
        <v>6604</v>
      </c>
      <c r="D118" s="5">
        <f>RawData!J119</f>
        <v>0</v>
      </c>
      <c r="E118" s="6">
        <f t="shared" si="2"/>
        <v>0</v>
      </c>
      <c r="F118" s="7">
        <f t="shared" ref="F118:F181" si="4">H118</f>
        <v>2.11508340834722E-3</v>
      </c>
      <c r="H118" s="9">
        <v>2.11508340834722E-3</v>
      </c>
    </row>
    <row r="119" spans="1:8">
      <c r="B119" s="4" t="s">
        <v>17</v>
      </c>
      <c r="C119" s="5">
        <f>RawData!F120</f>
        <v>7052</v>
      </c>
      <c r="D119" s="5">
        <f>RawData!J120</f>
        <v>0</v>
      </c>
      <c r="E119" s="6">
        <f t="shared" si="2"/>
        <v>0</v>
      </c>
      <c r="F119" s="7">
        <f t="shared" si="4"/>
        <v>5.5492632658375503E-3</v>
      </c>
      <c r="H119" s="9">
        <v>5.5492632658375503E-3</v>
      </c>
    </row>
    <row r="120" spans="1:8">
      <c r="B120" s="4" t="s">
        <v>18</v>
      </c>
      <c r="C120" s="5">
        <f>RawData!F121</f>
        <v>6790</v>
      </c>
      <c r="D120" s="5">
        <f>RawData!J121</f>
        <v>1</v>
      </c>
      <c r="E120" s="6">
        <f t="shared" si="2"/>
        <v>1.4727540500736377E-2</v>
      </c>
      <c r="F120" s="7">
        <f t="shared" si="4"/>
        <v>1.76884506968179E-2</v>
      </c>
      <c r="H120" s="9">
        <v>1.76884506968179E-2</v>
      </c>
    </row>
    <row r="121" spans="1:8">
      <c r="B121" s="4" t="s">
        <v>19</v>
      </c>
      <c r="C121" s="5">
        <f>RawData!F122</f>
        <v>6610</v>
      </c>
      <c r="D121" s="5">
        <f>RawData!J122</f>
        <v>0</v>
      </c>
      <c r="E121" s="6">
        <f t="shared" si="2"/>
        <v>0</v>
      </c>
      <c r="F121" s="7">
        <f t="shared" si="4"/>
        <v>-8.5097108935582402E-4</v>
      </c>
      <c r="H121" s="9">
        <v>-8.5097108935582402E-4</v>
      </c>
    </row>
    <row r="122" spans="1:8">
      <c r="A122" s="4">
        <v>1997</v>
      </c>
      <c r="B122" s="4" t="s">
        <v>8</v>
      </c>
      <c r="C122" s="5">
        <f>RawData!F123</f>
        <v>6457</v>
      </c>
      <c r="D122" s="5">
        <f>RawData!J123</f>
        <v>0</v>
      </c>
      <c r="E122" s="6">
        <f t="shared" si="2"/>
        <v>0</v>
      </c>
      <c r="F122" s="7">
        <f t="shared" si="4"/>
        <v>3.8239059063704099E-4</v>
      </c>
      <c r="H122" s="9">
        <v>3.8239059063704099E-4</v>
      </c>
    </row>
    <row r="123" spans="1:8">
      <c r="B123" s="4" t="s">
        <v>9</v>
      </c>
      <c r="C123" s="5">
        <f>RawData!F124</f>
        <v>6397</v>
      </c>
      <c r="D123" s="5">
        <f>RawData!J124</f>
        <v>0</v>
      </c>
      <c r="E123" s="6">
        <f t="shared" si="2"/>
        <v>0</v>
      </c>
      <c r="F123" s="7">
        <f t="shared" si="4"/>
        <v>1.1088314158914399E-2</v>
      </c>
      <c r="H123" s="9">
        <v>1.1088314158914399E-2</v>
      </c>
    </row>
    <row r="124" spans="1:8">
      <c r="B124" s="4" t="s">
        <v>10</v>
      </c>
      <c r="C124" s="5">
        <f>RawData!F125</f>
        <v>6925</v>
      </c>
      <c r="D124" s="5">
        <f>RawData!J125</f>
        <v>0</v>
      </c>
      <c r="E124" s="6">
        <f t="shared" si="2"/>
        <v>0</v>
      </c>
      <c r="F124" s="7">
        <f t="shared" si="4"/>
        <v>5.4500405148428903E-3</v>
      </c>
      <c r="H124" s="9">
        <v>5.4500405148428903E-3</v>
      </c>
    </row>
    <row r="125" spans="1:8">
      <c r="B125" s="4" t="s">
        <v>11</v>
      </c>
      <c r="C125" s="5">
        <f>RawData!F126</f>
        <v>7108</v>
      </c>
      <c r="D125" s="5">
        <f>RawData!J126</f>
        <v>0</v>
      </c>
      <c r="E125" s="6">
        <f t="shared" si="2"/>
        <v>0</v>
      </c>
      <c r="F125" s="7">
        <f t="shared" si="4"/>
        <v>-4.5657498100806302E-3</v>
      </c>
      <c r="H125" s="9">
        <v>-4.5657498100806302E-3</v>
      </c>
    </row>
    <row r="126" spans="1:8">
      <c r="B126" s="4" t="s">
        <v>12</v>
      </c>
      <c r="C126" s="5">
        <f>RawData!F127</f>
        <v>7398</v>
      </c>
      <c r="D126" s="5">
        <f>RawData!J127</f>
        <v>2</v>
      </c>
      <c r="E126" s="6">
        <f t="shared" si="2"/>
        <v>2.7034333603676672E-2</v>
      </c>
      <c r="F126" s="7">
        <f t="shared" si="4"/>
        <v>3.4560290317580497E-2</v>
      </c>
      <c r="H126" s="9">
        <v>3.4560290317580497E-2</v>
      </c>
    </row>
    <row r="127" spans="1:8">
      <c r="B127" s="4" t="s">
        <v>13</v>
      </c>
      <c r="C127" s="5">
        <f>RawData!F128</f>
        <v>6991</v>
      </c>
      <c r="D127" s="5">
        <f>RawData!J128</f>
        <v>1</v>
      </c>
      <c r="E127" s="6">
        <f t="shared" si="2"/>
        <v>1.4304105278214848E-2</v>
      </c>
      <c r="F127" s="7">
        <f t="shared" si="4"/>
        <v>1.3278377626344399E-2</v>
      </c>
      <c r="H127" s="9">
        <v>1.3278377626344399E-2</v>
      </c>
    </row>
    <row r="128" spans="1:8">
      <c r="B128" s="4" t="s">
        <v>14</v>
      </c>
      <c r="C128" s="5">
        <f>RawData!F129</f>
        <v>7347</v>
      </c>
      <c r="D128" s="5">
        <f>RawData!J129</f>
        <v>2</v>
      </c>
      <c r="E128" s="6">
        <f t="shared" si="2"/>
        <v>2.7221995372260787E-2</v>
      </c>
      <c r="F128" s="7">
        <f t="shared" si="4"/>
        <v>1.29691579923939E-2</v>
      </c>
      <c r="H128" s="9">
        <v>1.29691579923939E-2</v>
      </c>
    </row>
    <row r="129" spans="1:8">
      <c r="B129" s="4" t="s">
        <v>15</v>
      </c>
      <c r="C129" s="5">
        <f>RawData!F130</f>
        <v>7015</v>
      </c>
      <c r="D129" s="5">
        <f>RawData!J130</f>
        <v>0</v>
      </c>
      <c r="E129" s="6">
        <f t="shared" si="2"/>
        <v>0</v>
      </c>
      <c r="F129" s="7">
        <f t="shared" si="4"/>
        <v>-1.32650297762376E-2</v>
      </c>
      <c r="H129" s="9">
        <v>-1.32650297762376E-2</v>
      </c>
    </row>
    <row r="130" spans="1:8">
      <c r="B130" s="4" t="s">
        <v>16</v>
      </c>
      <c r="C130" s="5">
        <f>RawData!F131</f>
        <v>6878</v>
      </c>
      <c r="D130" s="5">
        <f>RawData!J131</f>
        <v>4</v>
      </c>
      <c r="E130" s="6">
        <f t="shared" si="2"/>
        <v>5.8156440825821457E-2</v>
      </c>
      <c r="F130" s="7">
        <f t="shared" si="4"/>
        <v>5.9602455761245399E-2</v>
      </c>
      <c r="H130" s="9">
        <v>5.9602455761245399E-2</v>
      </c>
    </row>
    <row r="131" spans="1:8">
      <c r="B131" s="4" t="s">
        <v>17</v>
      </c>
      <c r="C131" s="5">
        <f>RawData!F132</f>
        <v>7318</v>
      </c>
      <c r="D131" s="5">
        <f>RawData!J132</f>
        <v>1</v>
      </c>
      <c r="E131" s="6">
        <f t="shared" ref="E131:E194" si="5">D131/C131*100</f>
        <v>1.3664935774801858E-2</v>
      </c>
      <c r="F131" s="7">
        <f t="shared" si="4"/>
        <v>1.8323350812805499E-2</v>
      </c>
      <c r="H131" s="9">
        <v>1.8323350812805499E-2</v>
      </c>
    </row>
    <row r="132" spans="1:8">
      <c r="B132" s="4" t="s">
        <v>18</v>
      </c>
      <c r="C132" s="5">
        <f>RawData!F133</f>
        <v>6801</v>
      </c>
      <c r="D132" s="5">
        <f>RawData!J133</f>
        <v>2</v>
      </c>
      <c r="E132" s="6">
        <f t="shared" si="5"/>
        <v>2.9407440082340832E-2</v>
      </c>
      <c r="F132" s="7">
        <f t="shared" si="4"/>
        <v>3.3499191614777699E-2</v>
      </c>
      <c r="H132" s="9">
        <v>3.3499191614777699E-2</v>
      </c>
    </row>
    <row r="133" spans="1:8">
      <c r="B133" s="4" t="s">
        <v>19</v>
      </c>
      <c r="C133" s="5">
        <f>RawData!F134</f>
        <v>6654</v>
      </c>
      <c r="D133" s="5">
        <f>RawData!J134</f>
        <v>3</v>
      </c>
      <c r="E133" s="6">
        <f t="shared" si="5"/>
        <v>4.5085662759242556E-2</v>
      </c>
      <c r="F133" s="7">
        <f t="shared" si="4"/>
        <v>4.3636859810338498E-2</v>
      </c>
      <c r="H133" s="9">
        <v>4.3636859810338498E-2</v>
      </c>
    </row>
    <row r="134" spans="1:8">
      <c r="A134" s="4">
        <v>1998</v>
      </c>
      <c r="B134" s="4" t="s">
        <v>8</v>
      </c>
      <c r="C134" s="5">
        <f>RawData!F135</f>
        <v>6594</v>
      </c>
      <c r="D134" s="5">
        <f>RawData!J135</f>
        <v>3</v>
      </c>
      <c r="E134" s="6">
        <f t="shared" si="5"/>
        <v>4.5495905368516838E-2</v>
      </c>
      <c r="F134" s="7">
        <f t="shared" si="4"/>
        <v>4.5530618689931197E-2</v>
      </c>
      <c r="H134" s="9">
        <v>4.5530618689931197E-2</v>
      </c>
    </row>
    <row r="135" spans="1:8">
      <c r="B135" s="4" t="s">
        <v>9</v>
      </c>
      <c r="C135" s="5">
        <f>RawData!F136</f>
        <v>6411</v>
      </c>
      <c r="D135" s="5">
        <f>RawData!J136</f>
        <v>1</v>
      </c>
      <c r="E135" s="6">
        <f t="shared" si="5"/>
        <v>1.5598190609889253E-2</v>
      </c>
      <c r="F135" s="7">
        <f t="shared" si="4"/>
        <v>2.67204352335885E-2</v>
      </c>
      <c r="H135" s="9">
        <v>2.67204352335885E-2</v>
      </c>
    </row>
    <row r="136" spans="1:8">
      <c r="B136" s="4" t="s">
        <v>10</v>
      </c>
      <c r="C136" s="5">
        <f>RawData!F137</f>
        <v>7146</v>
      </c>
      <c r="D136" s="5">
        <f>RawData!J137</f>
        <v>2</v>
      </c>
      <c r="E136" s="6">
        <f t="shared" si="5"/>
        <v>2.7987685418415897E-2</v>
      </c>
      <c r="F136" s="7">
        <f t="shared" si="4"/>
        <v>3.2486649790183897E-2</v>
      </c>
      <c r="H136" s="9">
        <v>3.2486649790183897E-2</v>
      </c>
    </row>
    <row r="137" spans="1:8">
      <c r="B137" s="4" t="s">
        <v>11</v>
      </c>
      <c r="C137" s="5">
        <f>RawData!F138</f>
        <v>7106</v>
      </c>
      <c r="D137" s="5">
        <f>RawData!J138</f>
        <v>4</v>
      </c>
      <c r="E137" s="6">
        <f t="shared" si="5"/>
        <v>5.6290458767238954E-2</v>
      </c>
      <c r="F137" s="7">
        <f t="shared" si="4"/>
        <v>5.1262800031373103E-2</v>
      </c>
      <c r="H137" s="9">
        <v>5.1262800031373103E-2</v>
      </c>
    </row>
    <row r="138" spans="1:8">
      <c r="B138" s="4" t="s">
        <v>12</v>
      </c>
      <c r="C138" s="5">
        <f>RawData!F139</f>
        <v>7287</v>
      </c>
      <c r="D138" s="5">
        <f>RawData!J139</f>
        <v>2</v>
      </c>
      <c r="E138" s="6">
        <f t="shared" si="5"/>
        <v>2.7446136956223409E-2</v>
      </c>
      <c r="F138" s="7">
        <f t="shared" si="4"/>
        <v>3.5406953236150403E-2</v>
      </c>
      <c r="H138" s="9">
        <v>3.5406953236150403E-2</v>
      </c>
    </row>
    <row r="139" spans="1:8">
      <c r="B139" s="4" t="s">
        <v>13</v>
      </c>
      <c r="C139" s="5">
        <f>RawData!F140</f>
        <v>7416</v>
      </c>
      <c r="D139" s="5">
        <f>RawData!J140</f>
        <v>21</v>
      </c>
      <c r="E139" s="6">
        <f t="shared" si="5"/>
        <v>0.28317152103559873</v>
      </c>
      <c r="F139" s="7">
        <f t="shared" si="4"/>
        <v>0.282672205255729</v>
      </c>
      <c r="H139" s="9">
        <v>0.282672205255729</v>
      </c>
    </row>
    <row r="140" spans="1:8">
      <c r="B140" s="4" t="s">
        <v>14</v>
      </c>
      <c r="C140" s="5">
        <f>RawData!F141</f>
        <v>7407</v>
      </c>
      <c r="D140" s="5">
        <f>RawData!J141</f>
        <v>4</v>
      </c>
      <c r="E140" s="6">
        <f t="shared" si="5"/>
        <v>5.4002970163358976E-2</v>
      </c>
      <c r="F140" s="7">
        <f t="shared" si="4"/>
        <v>4.1005682199148602E-2</v>
      </c>
      <c r="H140" s="9">
        <v>4.1005682199148602E-2</v>
      </c>
    </row>
    <row r="141" spans="1:8">
      <c r="B141" s="4" t="s">
        <v>15</v>
      </c>
      <c r="C141" s="5">
        <f>RawData!F142</f>
        <v>7197</v>
      </c>
      <c r="D141" s="5">
        <f>RawData!J142</f>
        <v>4</v>
      </c>
      <c r="E141" s="6">
        <f t="shared" si="5"/>
        <v>5.5578713352785886E-2</v>
      </c>
      <c r="F141" s="7">
        <f t="shared" si="4"/>
        <v>4.4504132122642398E-2</v>
      </c>
      <c r="H141" s="9">
        <v>4.4504132122642398E-2</v>
      </c>
    </row>
    <row r="142" spans="1:8">
      <c r="B142" s="4" t="s">
        <v>16</v>
      </c>
      <c r="C142" s="5">
        <f>RawData!F143</f>
        <v>6991</v>
      </c>
      <c r="D142" s="5">
        <f>RawData!J143</f>
        <v>1</v>
      </c>
      <c r="E142" s="6">
        <f t="shared" si="5"/>
        <v>1.4304105278214848E-2</v>
      </c>
      <c r="F142" s="7">
        <f t="shared" si="4"/>
        <v>1.43060076239438E-2</v>
      </c>
      <c r="H142" s="9">
        <v>1.43060076239438E-2</v>
      </c>
    </row>
    <row r="143" spans="1:8">
      <c r="B143" s="4" t="s">
        <v>17</v>
      </c>
      <c r="C143" s="5">
        <f>RawData!F144</f>
        <v>7392</v>
      </c>
      <c r="D143" s="5">
        <f>RawData!J144</f>
        <v>1</v>
      </c>
      <c r="E143" s="6">
        <f t="shared" si="5"/>
        <v>1.3528138528138528E-2</v>
      </c>
      <c r="F143" s="7">
        <f t="shared" si="4"/>
        <v>1.66060810224762E-2</v>
      </c>
      <c r="H143" s="9">
        <v>1.66060810224762E-2</v>
      </c>
    </row>
    <row r="144" spans="1:8">
      <c r="B144" s="4" t="s">
        <v>18</v>
      </c>
      <c r="C144" s="5">
        <f>RawData!F145</f>
        <v>6898</v>
      </c>
      <c r="D144" s="5">
        <f>RawData!J145</f>
        <v>0</v>
      </c>
      <c r="E144" s="6">
        <f t="shared" si="5"/>
        <v>0</v>
      </c>
      <c r="F144" s="7">
        <f t="shared" si="4"/>
        <v>6.5820324565433403E-3</v>
      </c>
      <c r="H144" s="9">
        <v>6.5820324565433403E-3</v>
      </c>
    </row>
    <row r="145" spans="1:8">
      <c r="B145" s="4" t="s">
        <v>19</v>
      </c>
      <c r="C145" s="5">
        <f>RawData!F146</f>
        <v>6774</v>
      </c>
      <c r="D145" s="5">
        <f>RawData!J146</f>
        <v>0</v>
      </c>
      <c r="E145" s="6">
        <f t="shared" si="5"/>
        <v>0</v>
      </c>
      <c r="F145" s="7">
        <f t="shared" si="4"/>
        <v>-3.62711038296199E-3</v>
      </c>
      <c r="H145" s="9">
        <v>-3.62711038296199E-3</v>
      </c>
    </row>
    <row r="146" spans="1:8">
      <c r="A146" s="4">
        <v>1999</v>
      </c>
      <c r="B146" s="4" t="s">
        <v>8</v>
      </c>
      <c r="C146" s="5">
        <f>RawData!F147</f>
        <v>6737</v>
      </c>
      <c r="D146" s="5">
        <f>RawData!J147</f>
        <v>0</v>
      </c>
      <c r="E146" s="6">
        <f t="shared" si="5"/>
        <v>0</v>
      </c>
      <c r="F146" s="7">
        <f t="shared" si="4"/>
        <v>-5.01615634680051E-5</v>
      </c>
      <c r="H146" s="9">
        <v>-5.01615634680051E-5</v>
      </c>
    </row>
    <row r="147" spans="1:8">
      <c r="B147" s="4" t="s">
        <v>9</v>
      </c>
      <c r="C147" s="5">
        <f>RawData!F148</f>
        <v>6552</v>
      </c>
      <c r="D147" s="5">
        <f>RawData!J148</f>
        <v>0</v>
      </c>
      <c r="E147" s="6">
        <f t="shared" si="5"/>
        <v>0</v>
      </c>
      <c r="F147" s="7">
        <f t="shared" si="4"/>
        <v>1.0379363542972499E-2</v>
      </c>
      <c r="H147" s="9">
        <v>1.0379363542972499E-2</v>
      </c>
    </row>
    <row r="148" spans="1:8">
      <c r="B148" s="4" t="s">
        <v>10</v>
      </c>
      <c r="C148" s="5">
        <f>RawData!F149</f>
        <v>7217</v>
      </c>
      <c r="D148" s="5">
        <f>RawData!J149</f>
        <v>0</v>
      </c>
      <c r="E148" s="6">
        <f t="shared" si="5"/>
        <v>0</v>
      </c>
      <c r="F148" s="7">
        <f t="shared" si="4"/>
        <v>3.5915728142209202E-3</v>
      </c>
      <c r="H148" s="9">
        <v>3.5915728142209202E-3</v>
      </c>
    </row>
    <row r="149" spans="1:8">
      <c r="B149" s="4" t="s">
        <v>11</v>
      </c>
      <c r="C149" s="5">
        <f>RawData!F150</f>
        <v>7016</v>
      </c>
      <c r="D149" s="5">
        <f>RawData!J150</f>
        <v>0</v>
      </c>
      <c r="E149" s="6">
        <f t="shared" si="5"/>
        <v>0</v>
      </c>
      <c r="F149" s="7">
        <f t="shared" si="4"/>
        <v>-5.6393463757794899E-3</v>
      </c>
      <c r="H149" s="9">
        <v>-5.6393463757794899E-3</v>
      </c>
    </row>
    <row r="150" spans="1:8">
      <c r="B150" s="4" t="s">
        <v>12</v>
      </c>
      <c r="C150" s="5">
        <f>RawData!F151</f>
        <v>7125</v>
      </c>
      <c r="D150" s="5">
        <f>RawData!J151</f>
        <v>0</v>
      </c>
      <c r="E150" s="6">
        <f t="shared" si="5"/>
        <v>0</v>
      </c>
      <c r="F150" s="7">
        <f t="shared" si="4"/>
        <v>8.1750962190073693E-3</v>
      </c>
      <c r="H150" s="9">
        <v>8.1750962190073693E-3</v>
      </c>
    </row>
    <row r="151" spans="1:8">
      <c r="B151" s="4" t="s">
        <v>13</v>
      </c>
      <c r="C151" s="5">
        <f>RawData!F152</f>
        <v>7200</v>
      </c>
      <c r="D151" s="5">
        <f>RawData!J152</f>
        <v>1</v>
      </c>
      <c r="E151" s="6">
        <f t="shared" si="5"/>
        <v>1.3888888888888888E-2</v>
      </c>
      <c r="F151" s="7">
        <f t="shared" si="4"/>
        <v>1.3556253222577599E-2</v>
      </c>
      <c r="H151" s="9">
        <v>1.3556253222577599E-2</v>
      </c>
    </row>
    <row r="152" spans="1:8">
      <c r="B152" s="4" t="s">
        <v>14</v>
      </c>
      <c r="C152" s="5">
        <f>RawData!F153</f>
        <v>7509</v>
      </c>
      <c r="D152" s="5">
        <f>RawData!J153</f>
        <v>2</v>
      </c>
      <c r="E152" s="6">
        <f t="shared" si="5"/>
        <v>2.6634705020641893E-2</v>
      </c>
      <c r="F152" s="7">
        <f t="shared" si="4"/>
        <v>1.52982300428296E-2</v>
      </c>
      <c r="H152" s="9">
        <v>1.52982300428296E-2</v>
      </c>
    </row>
    <row r="153" spans="1:8">
      <c r="B153" s="4" t="s">
        <v>15</v>
      </c>
      <c r="C153" s="5">
        <f>RawData!F154</f>
        <v>7171</v>
      </c>
      <c r="D153" s="5">
        <f>RawData!J154</f>
        <v>2</v>
      </c>
      <c r="E153" s="6">
        <f t="shared" si="5"/>
        <v>2.7890112954957469E-2</v>
      </c>
      <c r="F153" s="7">
        <f t="shared" si="4"/>
        <v>2.0340572507019102E-2</v>
      </c>
      <c r="H153" s="9">
        <v>2.0340572507019102E-2</v>
      </c>
    </row>
    <row r="154" spans="1:8">
      <c r="B154" s="4" t="s">
        <v>16</v>
      </c>
      <c r="C154" s="5">
        <f>RawData!F155</f>
        <v>6869</v>
      </c>
      <c r="D154" s="5">
        <f>RawData!J155</f>
        <v>12</v>
      </c>
      <c r="E154" s="6">
        <f t="shared" si="5"/>
        <v>0.17469791818314165</v>
      </c>
      <c r="F154" s="7">
        <f t="shared" si="4"/>
        <v>0.17421859823857699</v>
      </c>
      <c r="H154" s="9">
        <v>0.17421859823857699</v>
      </c>
    </row>
    <row r="155" spans="1:8">
      <c r="B155" s="4" t="s">
        <v>17</v>
      </c>
      <c r="C155" s="5">
        <f>RawData!F156</f>
        <v>7160</v>
      </c>
      <c r="D155" s="5">
        <f>RawData!J156</f>
        <v>1</v>
      </c>
      <c r="E155" s="6">
        <f t="shared" si="5"/>
        <v>1.3966480446927373E-2</v>
      </c>
      <c r="F155" s="7">
        <f t="shared" si="4"/>
        <v>1.5462752157687901E-2</v>
      </c>
      <c r="H155" s="9">
        <v>1.5462752157687901E-2</v>
      </c>
    </row>
    <row r="156" spans="1:8">
      <c r="B156" s="4" t="s">
        <v>18</v>
      </c>
      <c r="C156" s="5">
        <f>RawData!F157</f>
        <v>6940</v>
      </c>
      <c r="D156" s="5">
        <f>RawData!J157</f>
        <v>0</v>
      </c>
      <c r="E156" s="6">
        <f t="shared" si="5"/>
        <v>0</v>
      </c>
      <c r="F156" s="7">
        <f t="shared" si="4"/>
        <v>8.8212143947693899E-3</v>
      </c>
      <c r="H156" s="9">
        <v>8.8212143947693899E-3</v>
      </c>
    </row>
    <row r="157" spans="1:8">
      <c r="B157" s="4" t="s">
        <v>19</v>
      </c>
      <c r="C157" s="5">
        <f>RawData!F158</f>
        <v>6794</v>
      </c>
      <c r="D157" s="5">
        <f>RawData!J158</f>
        <v>4</v>
      </c>
      <c r="E157" s="6">
        <f t="shared" si="5"/>
        <v>5.8875478363261707E-2</v>
      </c>
      <c r="F157" s="7">
        <f t="shared" si="4"/>
        <v>5.2030518505837599E-2</v>
      </c>
      <c r="H157" s="9">
        <v>5.2030518505837599E-2</v>
      </c>
    </row>
    <row r="158" spans="1:8">
      <c r="A158" s="4">
        <v>2000</v>
      </c>
      <c r="B158" s="4" t="s">
        <v>8</v>
      </c>
      <c r="C158" s="5">
        <f>RawData!F159</f>
        <v>6666</v>
      </c>
      <c r="D158" s="5">
        <f>RawData!J159</f>
        <v>1</v>
      </c>
      <c r="E158" s="6">
        <f t="shared" si="5"/>
        <v>1.5001500150015003E-2</v>
      </c>
      <c r="F158" s="7">
        <f t="shared" si="4"/>
        <v>1.5245602199491001E-2</v>
      </c>
      <c r="H158" s="9">
        <v>1.5245602199491001E-2</v>
      </c>
    </row>
    <row r="159" spans="1:8">
      <c r="B159" s="4" t="s">
        <v>9</v>
      </c>
      <c r="C159" s="5">
        <f>RawData!F160</f>
        <v>6725</v>
      </c>
      <c r="D159" s="5">
        <f>RawData!J160</f>
        <v>0</v>
      </c>
      <c r="E159" s="6">
        <f t="shared" si="5"/>
        <v>0</v>
      </c>
      <c r="F159" s="7">
        <f t="shared" si="4"/>
        <v>7.7411172477417304E-3</v>
      </c>
      <c r="H159" s="9">
        <v>7.7411172477417304E-3</v>
      </c>
    </row>
    <row r="160" spans="1:8">
      <c r="B160" s="4" t="s">
        <v>10</v>
      </c>
      <c r="C160" s="5">
        <f>RawData!F161</f>
        <v>7219</v>
      </c>
      <c r="D160" s="5">
        <f>RawData!J161</f>
        <v>1</v>
      </c>
      <c r="E160" s="6">
        <f t="shared" si="5"/>
        <v>1.3852334118298934E-2</v>
      </c>
      <c r="F160" s="7">
        <f t="shared" si="4"/>
        <v>1.53995103383606E-2</v>
      </c>
      <c r="H160" s="9">
        <v>1.53995103383606E-2</v>
      </c>
    </row>
    <row r="161" spans="1:8">
      <c r="B161" s="4" t="s">
        <v>11</v>
      </c>
      <c r="C161" s="5">
        <f>RawData!F162</f>
        <v>6966</v>
      </c>
      <c r="D161" s="5">
        <f>RawData!J162</f>
        <v>2</v>
      </c>
      <c r="E161" s="6">
        <f t="shared" si="5"/>
        <v>2.8710881424059722E-2</v>
      </c>
      <c r="F161" s="7">
        <f t="shared" si="4"/>
        <v>2.43657707167261E-2</v>
      </c>
      <c r="H161" s="9">
        <v>2.43657707167261E-2</v>
      </c>
    </row>
    <row r="162" spans="1:8">
      <c r="B162" s="4" t="s">
        <v>12</v>
      </c>
      <c r="C162" s="5">
        <f>RawData!F163</f>
        <v>7298</v>
      </c>
      <c r="D162" s="5">
        <f>RawData!J163</f>
        <v>0</v>
      </c>
      <c r="E162" s="6">
        <f t="shared" si="5"/>
        <v>0</v>
      </c>
      <c r="F162" s="7">
        <f t="shared" si="4"/>
        <v>8.5263161296844706E-3</v>
      </c>
      <c r="H162" s="9">
        <v>8.5263161296844706E-3</v>
      </c>
    </row>
    <row r="163" spans="1:8">
      <c r="B163" s="4" t="s">
        <v>13</v>
      </c>
      <c r="C163" s="5">
        <f>RawData!F164</f>
        <v>7020</v>
      </c>
      <c r="D163" s="5">
        <f>RawData!J164</f>
        <v>0</v>
      </c>
      <c r="E163" s="6">
        <f t="shared" si="5"/>
        <v>0</v>
      </c>
      <c r="F163" s="7">
        <f t="shared" si="4"/>
        <v>5.8907570391597598E-5</v>
      </c>
      <c r="H163" s="9">
        <v>5.8907570391597598E-5</v>
      </c>
    </row>
    <row r="164" spans="1:8">
      <c r="B164" s="4" t="s">
        <v>14</v>
      </c>
      <c r="C164" s="5">
        <f>RawData!F165</f>
        <v>7316</v>
      </c>
      <c r="D164" s="5">
        <f>RawData!J165</f>
        <v>0</v>
      </c>
      <c r="E164" s="6">
        <f t="shared" si="5"/>
        <v>0</v>
      </c>
      <c r="F164" s="7">
        <f t="shared" si="4"/>
        <v>-9.2115844923844493E-3</v>
      </c>
      <c r="H164" s="9">
        <v>-9.2115844923844493E-3</v>
      </c>
    </row>
    <row r="165" spans="1:8">
      <c r="B165" s="4" t="s">
        <v>15</v>
      </c>
      <c r="C165" s="5">
        <f>RawData!F166</f>
        <v>7225</v>
      </c>
      <c r="D165" s="5">
        <f>RawData!J166</f>
        <v>0</v>
      </c>
      <c r="E165" s="6">
        <f t="shared" si="5"/>
        <v>0</v>
      </c>
      <c r="F165" s="7">
        <f t="shared" si="4"/>
        <v>-3.1431301158544702E-3</v>
      </c>
      <c r="H165" s="9">
        <v>-3.1431301158544702E-3</v>
      </c>
    </row>
    <row r="166" spans="1:8">
      <c r="B166" s="4" t="s">
        <v>16</v>
      </c>
      <c r="C166" s="5">
        <f>RawData!F167</f>
        <v>7179</v>
      </c>
      <c r="D166" s="5">
        <f>RawData!J167</f>
        <v>6</v>
      </c>
      <c r="E166" s="6">
        <f t="shared" si="5"/>
        <v>8.3577099874634353E-2</v>
      </c>
      <c r="F166" s="7">
        <f t="shared" si="4"/>
        <v>8.2581147037520494E-2</v>
      </c>
      <c r="H166" s="9">
        <v>8.2581147037520494E-2</v>
      </c>
    </row>
    <row r="167" spans="1:8">
      <c r="B167" s="4" t="s">
        <v>17</v>
      </c>
      <c r="C167" s="5">
        <f>RawData!F168</f>
        <v>7198</v>
      </c>
      <c r="D167" s="5">
        <f>RawData!J168</f>
        <v>1</v>
      </c>
      <c r="E167" s="6">
        <f t="shared" si="5"/>
        <v>1.389274798555154E-2</v>
      </c>
      <c r="F167" s="7">
        <f t="shared" si="4"/>
        <v>1.431674579048E-2</v>
      </c>
      <c r="H167" s="9">
        <v>1.431674579048E-2</v>
      </c>
    </row>
    <row r="168" spans="1:8">
      <c r="B168" s="4" t="s">
        <v>18</v>
      </c>
      <c r="C168" s="5">
        <f>RawData!F169</f>
        <v>6945</v>
      </c>
      <c r="D168" s="5">
        <f>RawData!J169</f>
        <v>0</v>
      </c>
      <c r="E168" s="6">
        <f t="shared" si="5"/>
        <v>0</v>
      </c>
      <c r="F168" s="7">
        <f t="shared" si="4"/>
        <v>1.0462593762067301E-2</v>
      </c>
      <c r="H168" s="9">
        <v>1.0462593762067301E-2</v>
      </c>
    </row>
    <row r="169" spans="1:8">
      <c r="B169" s="4" t="s">
        <v>19</v>
      </c>
      <c r="C169" s="5">
        <f>RawData!F170</f>
        <v>6814</v>
      </c>
      <c r="D169" s="5">
        <f>RawData!J170</f>
        <v>1</v>
      </c>
      <c r="E169" s="6">
        <f t="shared" si="5"/>
        <v>1.4675667742882301E-2</v>
      </c>
      <c r="F169" s="7">
        <f t="shared" si="4"/>
        <v>3.8634928828220499E-3</v>
      </c>
      <c r="H169" s="9">
        <v>3.8634928828220499E-3</v>
      </c>
    </row>
    <row r="170" spans="1:8">
      <c r="A170" s="4">
        <v>2001</v>
      </c>
      <c r="B170" s="4" t="s">
        <v>8</v>
      </c>
      <c r="C170" s="5">
        <f>RawData!F171</f>
        <v>6676</v>
      </c>
      <c r="D170" s="5">
        <f>RawData!J171</f>
        <v>1</v>
      </c>
      <c r="E170" s="6">
        <f t="shared" si="5"/>
        <v>1.4979029358897543E-2</v>
      </c>
      <c r="F170" s="7">
        <f t="shared" si="4"/>
        <v>1.4906495151365801E-2</v>
      </c>
      <c r="H170" s="9">
        <v>1.4906495151365801E-2</v>
      </c>
    </row>
    <row r="171" spans="1:8">
      <c r="B171" s="4" t="s">
        <v>9</v>
      </c>
      <c r="C171" s="5">
        <f>RawData!F172</f>
        <v>6495</v>
      </c>
      <c r="D171" s="5">
        <f>RawData!J172</f>
        <v>0</v>
      </c>
      <c r="E171" s="6">
        <f t="shared" si="5"/>
        <v>0</v>
      </c>
      <c r="F171" s="7">
        <f t="shared" si="4"/>
        <v>5.09061980350471E-3</v>
      </c>
      <c r="H171" s="9">
        <v>5.09061980350471E-3</v>
      </c>
    </row>
    <row r="172" spans="1:8">
      <c r="B172" s="4" t="s">
        <v>10</v>
      </c>
      <c r="C172" s="5">
        <f>RawData!F173</f>
        <v>7415</v>
      </c>
      <c r="D172" s="5">
        <f>RawData!J173</f>
        <v>4</v>
      </c>
      <c r="E172" s="6">
        <f t="shared" si="5"/>
        <v>5.3944706675657456E-2</v>
      </c>
      <c r="F172" s="7">
        <f t="shared" si="4"/>
        <v>5.2942375265899302E-2</v>
      </c>
      <c r="H172" s="9">
        <v>5.2942375265899302E-2</v>
      </c>
    </row>
    <row r="173" spans="1:8">
      <c r="B173" s="4" t="s">
        <v>11</v>
      </c>
      <c r="C173" s="5">
        <f>RawData!F174</f>
        <v>7084</v>
      </c>
      <c r="D173" s="5">
        <f>RawData!J174</f>
        <v>1</v>
      </c>
      <c r="E173" s="6">
        <f t="shared" si="5"/>
        <v>1.411631846414455E-2</v>
      </c>
      <c r="F173" s="7">
        <f t="shared" si="4"/>
        <v>1.0156604415942501E-2</v>
      </c>
      <c r="H173" s="9">
        <v>1.0156604415942501E-2</v>
      </c>
    </row>
    <row r="174" spans="1:8">
      <c r="B174" s="4" t="s">
        <v>12</v>
      </c>
      <c r="C174" s="5">
        <f>RawData!F175</f>
        <v>7484</v>
      </c>
      <c r="D174" s="5">
        <f>RawData!J175</f>
        <v>0</v>
      </c>
      <c r="E174" s="6">
        <f t="shared" si="5"/>
        <v>0</v>
      </c>
      <c r="F174" s="7">
        <f t="shared" si="4"/>
        <v>9.0504738486965903E-3</v>
      </c>
      <c r="H174" s="9">
        <v>9.0504738486965903E-3</v>
      </c>
    </row>
    <row r="175" spans="1:8">
      <c r="B175" s="4" t="s">
        <v>13</v>
      </c>
      <c r="C175" s="5">
        <f>RawData!F176</f>
        <v>7407</v>
      </c>
      <c r="D175" s="5">
        <f>RawData!J176</f>
        <v>1</v>
      </c>
      <c r="E175" s="6">
        <f t="shared" si="5"/>
        <v>1.3500742540839744E-2</v>
      </c>
      <c r="F175" s="7">
        <f t="shared" si="4"/>
        <v>1.42766623429696E-2</v>
      </c>
      <c r="H175" s="9">
        <v>1.42766623429696E-2</v>
      </c>
    </row>
    <row r="176" spans="1:8">
      <c r="B176" s="4" t="s">
        <v>14</v>
      </c>
      <c r="C176" s="5">
        <f>RawData!F177</f>
        <v>7535</v>
      </c>
      <c r="D176" s="5">
        <f>RawData!J177</f>
        <v>2</v>
      </c>
      <c r="E176" s="6">
        <f t="shared" si="5"/>
        <v>2.6542800265428001E-2</v>
      </c>
      <c r="F176" s="7">
        <f t="shared" si="4"/>
        <v>2.12029618436303E-2</v>
      </c>
      <c r="H176" s="9">
        <v>2.12029618436303E-2</v>
      </c>
    </row>
    <row r="177" spans="1:8">
      <c r="B177" s="4" t="s">
        <v>15</v>
      </c>
      <c r="C177" s="5">
        <f>RawData!F178</f>
        <v>7445</v>
      </c>
      <c r="D177" s="5">
        <f>RawData!J178</f>
        <v>1</v>
      </c>
      <c r="E177" s="6">
        <f t="shared" si="5"/>
        <v>1.343183344526528E-2</v>
      </c>
      <c r="F177" s="7">
        <f t="shared" si="4"/>
        <v>1.54918661661373E-2</v>
      </c>
      <c r="H177" s="9">
        <v>1.54918661661373E-2</v>
      </c>
    </row>
    <row r="178" spans="1:8">
      <c r="B178" s="4" t="s">
        <v>16</v>
      </c>
      <c r="C178" s="5">
        <f>RawData!F179</f>
        <v>7092</v>
      </c>
      <c r="D178" s="5">
        <f>RawData!J179</f>
        <v>9</v>
      </c>
      <c r="E178" s="6">
        <f t="shared" si="5"/>
        <v>0.12690355329949238</v>
      </c>
      <c r="F178" s="7">
        <f t="shared" si="4"/>
        <v>0.12593400722416101</v>
      </c>
      <c r="H178" s="9">
        <v>0.12593400722416101</v>
      </c>
    </row>
    <row r="179" spans="1:8">
      <c r="B179" s="4" t="s">
        <v>17</v>
      </c>
      <c r="C179" s="5">
        <f>RawData!F180</f>
        <v>7559</v>
      </c>
      <c r="D179" s="5">
        <f>RawData!J180</f>
        <v>4</v>
      </c>
      <c r="E179" s="6">
        <f t="shared" si="5"/>
        <v>5.2917052520174625E-2</v>
      </c>
      <c r="F179" s="7">
        <f t="shared" si="4"/>
        <v>5.2067617045645401E-2</v>
      </c>
      <c r="H179" s="9">
        <v>5.2067617045645401E-2</v>
      </c>
    </row>
    <row r="180" spans="1:8">
      <c r="B180" s="4" t="s">
        <v>18</v>
      </c>
      <c r="C180" s="5">
        <f>RawData!F181</f>
        <v>7316</v>
      </c>
      <c r="D180" s="5">
        <f>RawData!J181</f>
        <v>0</v>
      </c>
      <c r="E180" s="6">
        <f t="shared" si="5"/>
        <v>0</v>
      </c>
      <c r="F180" s="7">
        <f t="shared" si="4"/>
        <v>8.7303706421626402E-3</v>
      </c>
      <c r="H180" s="9">
        <v>8.7303706421626402E-3</v>
      </c>
    </row>
    <row r="181" spans="1:8">
      <c r="B181" s="4" t="s">
        <v>19</v>
      </c>
      <c r="C181" s="5">
        <f>RawData!F182</f>
        <v>7034</v>
      </c>
      <c r="D181" s="5">
        <f>RawData!J182</f>
        <v>2</v>
      </c>
      <c r="E181" s="6">
        <f t="shared" si="5"/>
        <v>2.8433323855558714E-2</v>
      </c>
      <c r="F181" s="7">
        <f t="shared" si="4"/>
        <v>1.4812747485728099E-2</v>
      </c>
      <c r="H181" s="9">
        <v>1.4812747485728099E-2</v>
      </c>
    </row>
    <row r="182" spans="1:8">
      <c r="A182" s="4">
        <v>2002</v>
      </c>
      <c r="B182" s="4" t="s">
        <v>8</v>
      </c>
      <c r="C182" s="5">
        <f>RawData!F183</f>
        <v>6861</v>
      </c>
      <c r="D182" s="5">
        <f>RawData!J183</f>
        <v>0</v>
      </c>
      <c r="E182" s="6">
        <f t="shared" si="5"/>
        <v>0</v>
      </c>
      <c r="F182" s="7">
        <f t="shared" ref="F182:F245" si="6">H182</f>
        <v>-5.5202469230774002E-4</v>
      </c>
      <c r="H182" s="9">
        <v>-5.5202469230774002E-4</v>
      </c>
    </row>
    <row r="183" spans="1:8">
      <c r="B183" s="4" t="s">
        <v>9</v>
      </c>
      <c r="C183" s="5">
        <f>RawData!F184</f>
        <v>6680</v>
      </c>
      <c r="D183" s="5">
        <f>RawData!J184</f>
        <v>1</v>
      </c>
      <c r="E183" s="6">
        <f t="shared" si="5"/>
        <v>1.4970059880239521E-2</v>
      </c>
      <c r="F183" s="7">
        <f t="shared" si="6"/>
        <v>1.7613507102568E-2</v>
      </c>
      <c r="H183" s="9">
        <v>1.7613507102568E-2</v>
      </c>
    </row>
    <row r="184" spans="1:8">
      <c r="B184" s="4" t="s">
        <v>10</v>
      </c>
      <c r="C184" s="5">
        <f>RawData!F185</f>
        <v>7515</v>
      </c>
      <c r="D184" s="5">
        <f>RawData!J185</f>
        <v>0</v>
      </c>
      <c r="E184" s="6">
        <f t="shared" si="5"/>
        <v>0</v>
      </c>
      <c r="F184" s="7">
        <f t="shared" si="6"/>
        <v>-3.0756276480696301E-3</v>
      </c>
      <c r="H184" s="9">
        <v>-3.0756276480696301E-3</v>
      </c>
    </row>
    <row r="185" spans="1:8">
      <c r="B185" s="4" t="s">
        <v>11</v>
      </c>
      <c r="C185" s="5">
        <f>RawData!F186</f>
        <v>7394</v>
      </c>
      <c r="D185" s="5">
        <f>RawData!J186</f>
        <v>0</v>
      </c>
      <c r="E185" s="6">
        <f t="shared" si="5"/>
        <v>0</v>
      </c>
      <c r="F185" s="7">
        <f t="shared" si="6"/>
        <v>-1.9086514658988301E-3</v>
      </c>
      <c r="H185" s="9">
        <v>-1.9086514658988301E-3</v>
      </c>
    </row>
    <row r="186" spans="1:8">
      <c r="B186" s="4" t="s">
        <v>12</v>
      </c>
      <c r="C186" s="5">
        <f>RawData!F187</f>
        <v>7596</v>
      </c>
      <c r="D186" s="5">
        <f>RawData!J187</f>
        <v>3</v>
      </c>
      <c r="E186" s="6">
        <f t="shared" si="5"/>
        <v>3.9494470774091628E-2</v>
      </c>
      <c r="F186" s="7">
        <f t="shared" si="6"/>
        <v>4.8954219934772301E-2</v>
      </c>
      <c r="H186" s="9">
        <v>4.8954219934772301E-2</v>
      </c>
    </row>
    <row r="187" spans="1:8">
      <c r="B187" s="4" t="s">
        <v>13</v>
      </c>
      <c r="C187" s="5">
        <f>RawData!F188</f>
        <v>7826</v>
      </c>
      <c r="D187" s="5">
        <f>RawData!J188</f>
        <v>3</v>
      </c>
      <c r="E187" s="6">
        <f t="shared" si="5"/>
        <v>3.8333759263991823E-2</v>
      </c>
      <c r="F187" s="7">
        <f t="shared" si="6"/>
        <v>3.9871909380128599E-2</v>
      </c>
      <c r="H187" s="9">
        <v>3.9871909380128599E-2</v>
      </c>
    </row>
    <row r="188" spans="1:8">
      <c r="B188" s="4" t="s">
        <v>14</v>
      </c>
      <c r="C188" s="5">
        <f>RawData!F189</f>
        <v>7807</v>
      </c>
      <c r="D188" s="5">
        <f>RawData!J189</f>
        <v>1</v>
      </c>
      <c r="E188" s="6">
        <f t="shared" si="5"/>
        <v>1.280901754835404E-2</v>
      </c>
      <c r="F188" s="7">
        <f t="shared" si="6"/>
        <v>1.0485087058397799E-2</v>
      </c>
      <c r="H188" s="9">
        <v>1.0485087058397799E-2</v>
      </c>
    </row>
    <row r="189" spans="1:8">
      <c r="B189" s="4" t="s">
        <v>15</v>
      </c>
      <c r="C189" s="5">
        <f>RawData!F190</f>
        <v>7475</v>
      </c>
      <c r="D189" s="5">
        <f>RawData!J190</f>
        <v>0</v>
      </c>
      <c r="E189" s="6">
        <f t="shared" si="5"/>
        <v>0</v>
      </c>
      <c r="F189" s="7">
        <f t="shared" si="6"/>
        <v>5.6342332062117202E-3</v>
      </c>
      <c r="H189" s="9">
        <v>5.6342332062117202E-3</v>
      </c>
    </row>
    <row r="190" spans="1:8">
      <c r="B190" s="4" t="s">
        <v>16</v>
      </c>
      <c r="C190" s="5">
        <f>RawData!F191</f>
        <v>7083</v>
      </c>
      <c r="D190" s="5">
        <f>RawData!J191</f>
        <v>0</v>
      </c>
      <c r="E190" s="6">
        <f t="shared" si="5"/>
        <v>0</v>
      </c>
      <c r="F190" s="7">
        <f t="shared" si="6"/>
        <v>-2.0900035911430698E-3</v>
      </c>
      <c r="H190" s="9">
        <v>-2.0900035911430698E-3</v>
      </c>
    </row>
    <row r="191" spans="1:8">
      <c r="B191" s="4" t="s">
        <v>17</v>
      </c>
      <c r="C191" s="5">
        <f>RawData!F192</f>
        <v>7335</v>
      </c>
      <c r="D191" s="5">
        <f>RawData!J192</f>
        <v>0</v>
      </c>
      <c r="E191" s="6">
        <f t="shared" si="5"/>
        <v>0</v>
      </c>
      <c r="F191" s="7">
        <f t="shared" si="6"/>
        <v>-1.30895443519996E-3</v>
      </c>
      <c r="H191" s="9">
        <v>-1.30895443519996E-3</v>
      </c>
    </row>
    <row r="192" spans="1:8">
      <c r="B192" s="4" t="s">
        <v>18</v>
      </c>
      <c r="C192" s="5">
        <f>RawData!F193</f>
        <v>7277</v>
      </c>
      <c r="D192" s="5">
        <f>RawData!J193</f>
        <v>0</v>
      </c>
      <c r="E192" s="6">
        <f t="shared" si="5"/>
        <v>0</v>
      </c>
      <c r="F192" s="7">
        <f t="shared" si="6"/>
        <v>6.1641250693398797E-3</v>
      </c>
      <c r="H192" s="9">
        <v>6.1641250693398797E-3</v>
      </c>
    </row>
    <row r="193" spans="1:8">
      <c r="B193" s="4" t="s">
        <v>19</v>
      </c>
      <c r="C193" s="5">
        <f>RawData!F194</f>
        <v>7098</v>
      </c>
      <c r="D193" s="5">
        <f>RawData!J194</f>
        <v>3</v>
      </c>
      <c r="E193" s="6">
        <f t="shared" si="5"/>
        <v>4.2265426880811495E-2</v>
      </c>
      <c r="F193" s="7">
        <f t="shared" si="6"/>
        <v>2.7963690068395299E-2</v>
      </c>
      <c r="H193" s="9">
        <v>2.7963690068395299E-2</v>
      </c>
    </row>
    <row r="194" spans="1:8">
      <c r="A194" s="4">
        <v>2003</v>
      </c>
      <c r="B194" s="4" t="s">
        <v>8</v>
      </c>
      <c r="C194" s="5">
        <f>RawData!F195</f>
        <v>7657</v>
      </c>
      <c r="D194" s="5">
        <f>RawData!J195</f>
        <v>1</v>
      </c>
      <c r="E194" s="6">
        <f t="shared" si="5"/>
        <v>1.3059945148230379E-2</v>
      </c>
      <c r="F194" s="7">
        <f t="shared" si="6"/>
        <v>1.2314053395486401E-2</v>
      </c>
      <c r="H194" s="9">
        <v>1.2314053395486401E-2</v>
      </c>
    </row>
    <row r="195" spans="1:8">
      <c r="B195" s="4" t="s">
        <v>9</v>
      </c>
      <c r="C195" s="5">
        <f>RawData!F196</f>
        <v>7130</v>
      </c>
      <c r="D195" s="5">
        <f>RawData!J196</f>
        <v>3</v>
      </c>
      <c r="E195" s="6">
        <f t="shared" ref="E195:E258" si="7">D195/C195*100</f>
        <v>4.2075736325385693E-2</v>
      </c>
      <c r="F195" s="7">
        <f t="shared" si="6"/>
        <v>4.36222529437418E-2</v>
      </c>
      <c r="H195" s="9">
        <v>4.36222529437418E-2</v>
      </c>
    </row>
    <row r="196" spans="1:8">
      <c r="B196" s="4" t="s">
        <v>10</v>
      </c>
      <c r="C196" s="5">
        <f>RawData!F197</f>
        <v>8289</v>
      </c>
      <c r="D196" s="5">
        <f>RawData!J197</f>
        <v>2</v>
      </c>
      <c r="E196" s="6">
        <f t="shared" si="7"/>
        <v>2.4128362890577872E-2</v>
      </c>
      <c r="F196" s="7">
        <f t="shared" si="6"/>
        <v>2.1013134032984E-2</v>
      </c>
      <c r="H196" s="9">
        <v>2.1013134032984E-2</v>
      </c>
    </row>
    <row r="197" spans="1:8">
      <c r="B197" s="4" t="s">
        <v>11</v>
      </c>
      <c r="C197" s="5">
        <f>RawData!F198</f>
        <v>7647</v>
      </c>
      <c r="D197" s="5">
        <f>RawData!J198</f>
        <v>1</v>
      </c>
      <c r="E197" s="6">
        <f t="shared" si="7"/>
        <v>1.3077023669412841E-2</v>
      </c>
      <c r="F197" s="7">
        <f t="shared" si="6"/>
        <v>1.1520803996949099E-2</v>
      </c>
      <c r="H197" s="9">
        <v>1.1520803996949099E-2</v>
      </c>
    </row>
    <row r="198" spans="1:8">
      <c r="B198" s="4" t="s">
        <v>12</v>
      </c>
      <c r="C198" s="5">
        <f>RawData!F199</f>
        <v>7780</v>
      </c>
      <c r="D198" s="5">
        <f>RawData!J199</f>
        <v>0</v>
      </c>
      <c r="E198" s="6">
        <f t="shared" si="7"/>
        <v>0</v>
      </c>
      <c r="F198" s="7">
        <f t="shared" si="6"/>
        <v>8.5238459386475594E-3</v>
      </c>
      <c r="H198" s="9">
        <v>8.5238459386475594E-3</v>
      </c>
    </row>
    <row r="199" spans="1:8">
      <c r="B199" s="4" t="s">
        <v>13</v>
      </c>
      <c r="C199" s="5">
        <f>RawData!F200</f>
        <v>7434</v>
      </c>
      <c r="D199" s="5">
        <f>RawData!J200</f>
        <v>0</v>
      </c>
      <c r="E199" s="6">
        <f t="shared" si="7"/>
        <v>0</v>
      </c>
      <c r="F199" s="7">
        <f t="shared" si="6"/>
        <v>9.2893836173355102E-4</v>
      </c>
      <c r="H199" s="9">
        <v>9.2893836173355102E-4</v>
      </c>
    </row>
    <row r="200" spans="1:8">
      <c r="B200" s="4" t="s">
        <v>14</v>
      </c>
      <c r="C200" s="5">
        <f>RawData!F201</f>
        <v>7971</v>
      </c>
      <c r="D200" s="5">
        <f>RawData!J201</f>
        <v>1</v>
      </c>
      <c r="E200" s="6">
        <f t="shared" si="7"/>
        <v>1.2545477355413375E-2</v>
      </c>
      <c r="F200" s="7">
        <f t="shared" si="6"/>
        <v>1.26660796136933E-2</v>
      </c>
      <c r="H200" s="9">
        <v>1.26660796136933E-2</v>
      </c>
    </row>
    <row r="201" spans="1:8">
      <c r="B201" s="4" t="s">
        <v>15</v>
      </c>
      <c r="C201" s="5">
        <f>RawData!F202</f>
        <v>7667</v>
      </c>
      <c r="D201" s="5">
        <f>RawData!J202</f>
        <v>0</v>
      </c>
      <c r="E201" s="6">
        <f t="shared" si="7"/>
        <v>0</v>
      </c>
      <c r="F201" s="7">
        <f t="shared" si="6"/>
        <v>7.2078415996470104E-3</v>
      </c>
      <c r="H201" s="9">
        <v>7.2078415996470104E-3</v>
      </c>
    </row>
    <row r="202" spans="1:8">
      <c r="B202" s="4" t="s">
        <v>16</v>
      </c>
      <c r="C202" s="5">
        <f>RawData!F203</f>
        <v>7217</v>
      </c>
      <c r="D202" s="5">
        <f>RawData!J203</f>
        <v>1</v>
      </c>
      <c r="E202" s="6">
        <f t="shared" si="7"/>
        <v>1.3856172925038105E-2</v>
      </c>
      <c r="F202" s="7">
        <f t="shared" si="6"/>
        <v>1.19145922309811E-2</v>
      </c>
      <c r="H202" s="9">
        <v>1.19145922309811E-2</v>
      </c>
    </row>
    <row r="203" spans="1:8">
      <c r="B203" s="4" t="s">
        <v>17</v>
      </c>
      <c r="C203" s="5">
        <f>RawData!F204</f>
        <v>7598</v>
      </c>
      <c r="D203" s="5">
        <f>RawData!J204</f>
        <v>5</v>
      </c>
      <c r="E203" s="6">
        <f t="shared" si="7"/>
        <v>6.5806791260858116E-2</v>
      </c>
      <c r="F203" s="7">
        <f t="shared" si="6"/>
        <v>6.5161429939936205E-2</v>
      </c>
      <c r="H203" s="9">
        <v>6.5161429939936205E-2</v>
      </c>
    </row>
    <row r="204" spans="1:8">
      <c r="B204" s="4" t="s">
        <v>18</v>
      </c>
      <c r="C204" s="5">
        <f>RawData!F205</f>
        <v>7219</v>
      </c>
      <c r="D204" s="5">
        <f>RawData!J205</f>
        <v>1</v>
      </c>
      <c r="E204" s="6">
        <f t="shared" si="7"/>
        <v>1.3852334118298934E-2</v>
      </c>
      <c r="F204" s="7">
        <f t="shared" si="6"/>
        <v>1.7599318841413698E-2</v>
      </c>
      <c r="H204" s="9">
        <v>1.7599318841413698E-2</v>
      </c>
    </row>
    <row r="205" spans="1:8">
      <c r="B205" s="4" t="s">
        <v>19</v>
      </c>
      <c r="C205" s="5">
        <f>RawData!F206</f>
        <v>7178</v>
      </c>
      <c r="D205" s="5">
        <f>RawData!J206</f>
        <v>2</v>
      </c>
      <c r="E205" s="6">
        <f t="shared" si="7"/>
        <v>2.7862914460852609E-2</v>
      </c>
      <c r="F205" s="7">
        <f t="shared" si="6"/>
        <v>1.4612838399704699E-2</v>
      </c>
      <c r="H205" s="9">
        <v>1.4612838399704699E-2</v>
      </c>
    </row>
    <row r="206" spans="1:8">
      <c r="A206" s="4">
        <v>2004</v>
      </c>
      <c r="B206" s="4" t="s">
        <v>8</v>
      </c>
      <c r="C206" s="5">
        <f>RawData!F207</f>
        <v>6962</v>
      </c>
      <c r="D206" s="5">
        <f>RawData!J207</f>
        <v>2</v>
      </c>
      <c r="E206" s="6">
        <f t="shared" si="7"/>
        <v>2.8727377190462512E-2</v>
      </c>
      <c r="F206" s="7">
        <f t="shared" si="6"/>
        <v>2.7820263006301599E-2</v>
      </c>
      <c r="H206" s="9">
        <v>2.7820263006301599E-2</v>
      </c>
    </row>
    <row r="207" spans="1:8">
      <c r="B207" s="4" t="s">
        <v>9</v>
      </c>
      <c r="C207" s="5">
        <f>RawData!F208</f>
        <v>6857</v>
      </c>
      <c r="D207" s="5">
        <f>RawData!J208</f>
        <v>1</v>
      </c>
      <c r="E207" s="6">
        <f t="shared" si="7"/>
        <v>1.4583637159107482E-2</v>
      </c>
      <c r="F207" s="7">
        <f t="shared" si="6"/>
        <v>1.58237940602248E-2</v>
      </c>
      <c r="H207" s="9">
        <v>1.58237940602248E-2</v>
      </c>
    </row>
    <row r="208" spans="1:8">
      <c r="B208" s="4" t="s">
        <v>10</v>
      </c>
      <c r="C208" s="5">
        <f>RawData!F209</f>
        <v>7487</v>
      </c>
      <c r="D208" s="5">
        <f>RawData!J209</f>
        <v>2</v>
      </c>
      <c r="E208" s="6">
        <f t="shared" si="7"/>
        <v>2.6712969146520632E-2</v>
      </c>
      <c r="F208" s="7">
        <f t="shared" si="6"/>
        <v>2.33910107258898E-2</v>
      </c>
      <c r="H208" s="9">
        <v>2.33910107258898E-2</v>
      </c>
    </row>
    <row r="209" spans="1:8">
      <c r="B209" s="4" t="s">
        <v>11</v>
      </c>
      <c r="C209" s="5">
        <f>RawData!F210</f>
        <v>7484</v>
      </c>
      <c r="D209" s="5">
        <f>RawData!J210</f>
        <v>4</v>
      </c>
      <c r="E209" s="6">
        <f t="shared" si="7"/>
        <v>5.3447354355959376E-2</v>
      </c>
      <c r="F209" s="7">
        <f t="shared" si="6"/>
        <v>5.1791731411810801E-2</v>
      </c>
      <c r="H209" s="9">
        <v>5.1791731411810801E-2</v>
      </c>
    </row>
    <row r="210" spans="1:8">
      <c r="B210" s="4" t="s">
        <v>12</v>
      </c>
      <c r="C210" s="5">
        <f>RawData!F211</f>
        <v>7311</v>
      </c>
      <c r="D210" s="5">
        <f>RawData!J211</f>
        <v>0</v>
      </c>
      <c r="E210" s="6">
        <f t="shared" si="7"/>
        <v>0</v>
      </c>
      <c r="F210" s="7">
        <f t="shared" si="6"/>
        <v>7.1011292907793297E-3</v>
      </c>
      <c r="H210" s="9">
        <v>7.1011292907793297E-3</v>
      </c>
    </row>
    <row r="211" spans="1:8">
      <c r="B211" s="4" t="s">
        <v>13</v>
      </c>
      <c r="C211" s="5">
        <f>RawData!F212</f>
        <v>7570</v>
      </c>
      <c r="D211" s="5">
        <f>RawData!J212</f>
        <v>1</v>
      </c>
      <c r="E211" s="6">
        <f t="shared" si="7"/>
        <v>1.3210039630118889E-2</v>
      </c>
      <c r="F211" s="7">
        <f t="shared" si="6"/>
        <v>1.3983566207166599E-2</v>
      </c>
      <c r="H211" s="9">
        <v>1.3983566207166599E-2</v>
      </c>
    </row>
    <row r="212" spans="1:8">
      <c r="B212" s="4" t="s">
        <v>14</v>
      </c>
      <c r="C212" s="5">
        <f>RawData!F213</f>
        <v>7906</v>
      </c>
      <c r="D212" s="5">
        <f>RawData!J213</f>
        <v>0</v>
      </c>
      <c r="E212" s="6">
        <f t="shared" si="7"/>
        <v>0</v>
      </c>
      <c r="F212" s="7">
        <f t="shared" si="6"/>
        <v>1.3426117363771E-3</v>
      </c>
      <c r="H212" s="9">
        <v>1.3426117363771E-3</v>
      </c>
    </row>
    <row r="213" spans="1:8">
      <c r="B213" s="4" t="s">
        <v>15</v>
      </c>
      <c r="C213" s="5">
        <f>RawData!F214</f>
        <v>7774</v>
      </c>
      <c r="D213" s="5">
        <f>RawData!J214</f>
        <v>0</v>
      </c>
      <c r="E213" s="6">
        <f t="shared" si="7"/>
        <v>0</v>
      </c>
      <c r="F213" s="7">
        <f t="shared" si="6"/>
        <v>6.8015009398387496E-3</v>
      </c>
      <c r="H213" s="9">
        <v>6.8015009398387496E-3</v>
      </c>
    </row>
    <row r="214" spans="1:8">
      <c r="B214" s="4" t="s">
        <v>16</v>
      </c>
      <c r="C214" s="5">
        <f>RawData!F215</f>
        <v>7132</v>
      </c>
      <c r="D214" s="5">
        <f>RawData!J215</f>
        <v>1</v>
      </c>
      <c r="E214" s="6">
        <f t="shared" si="7"/>
        <v>1.4021312394840156E-2</v>
      </c>
      <c r="F214" s="7">
        <f t="shared" si="6"/>
        <v>1.1894586895425999E-2</v>
      </c>
      <c r="H214" s="9">
        <v>1.1894586895425999E-2</v>
      </c>
    </row>
    <row r="215" spans="1:8">
      <c r="B215" s="4" t="s">
        <v>17</v>
      </c>
      <c r="C215" s="5">
        <f>RawData!F216</f>
        <v>7368</v>
      </c>
      <c r="D215" s="5">
        <f>RawData!J216</f>
        <v>1</v>
      </c>
      <c r="E215" s="6">
        <f t="shared" si="7"/>
        <v>1.3572204125950055E-2</v>
      </c>
      <c r="F215" s="7">
        <f t="shared" si="6"/>
        <v>1.3760017652612999E-2</v>
      </c>
      <c r="H215" s="9">
        <v>1.3760017652612999E-2</v>
      </c>
    </row>
    <row r="216" spans="1:8">
      <c r="B216" s="4" t="s">
        <v>18</v>
      </c>
      <c r="C216" s="5">
        <f>RawData!F217</f>
        <v>7392</v>
      </c>
      <c r="D216" s="5">
        <f>RawData!J217</f>
        <v>1</v>
      </c>
      <c r="E216" s="6">
        <f t="shared" si="7"/>
        <v>1.3528138528138528E-2</v>
      </c>
      <c r="F216" s="7">
        <f t="shared" si="6"/>
        <v>1.6123839382029801E-2</v>
      </c>
      <c r="H216" s="9">
        <v>1.6123839382029801E-2</v>
      </c>
    </row>
    <row r="217" spans="1:8">
      <c r="B217" s="4" t="s">
        <v>19</v>
      </c>
      <c r="C217" s="5">
        <f>RawData!F218</f>
        <v>7203</v>
      </c>
      <c r="D217" s="5">
        <f>RawData!J218</f>
        <v>1</v>
      </c>
      <c r="E217" s="6">
        <f t="shared" si="7"/>
        <v>1.3883104262113009E-2</v>
      </c>
      <c r="F217" s="7">
        <f t="shared" si="6"/>
        <v>4.3014403418247804E-3</v>
      </c>
      <c r="H217" s="9">
        <v>4.3014403418247804E-3</v>
      </c>
    </row>
    <row r="218" spans="1:8">
      <c r="A218" s="4">
        <v>2005</v>
      </c>
      <c r="B218" s="4" t="s">
        <v>8</v>
      </c>
      <c r="C218" s="5">
        <f>RawData!F219</f>
        <v>6913</v>
      </c>
      <c r="D218" s="5">
        <f>RawData!J219</f>
        <v>0</v>
      </c>
      <c r="E218" s="6">
        <f t="shared" si="7"/>
        <v>0</v>
      </c>
      <c r="F218" s="7">
        <f t="shared" si="6"/>
        <v>-1.7443640909138101E-3</v>
      </c>
      <c r="H218" s="9">
        <v>-1.7443640909138101E-3</v>
      </c>
    </row>
    <row r="219" spans="1:8">
      <c r="B219" s="4" t="s">
        <v>9</v>
      </c>
      <c r="C219" s="5">
        <f>RawData!F220</f>
        <v>6659</v>
      </c>
      <c r="D219" s="5">
        <f>RawData!J220</f>
        <v>0</v>
      </c>
      <c r="E219" s="6">
        <f t="shared" si="7"/>
        <v>0</v>
      </c>
      <c r="F219" s="7">
        <f t="shared" si="6"/>
        <v>2.1389299042506998E-3</v>
      </c>
      <c r="H219" s="9">
        <v>2.1389299042506998E-3</v>
      </c>
    </row>
    <row r="220" spans="1:8">
      <c r="B220" s="4" t="s">
        <v>10</v>
      </c>
      <c r="C220" s="5">
        <f>RawData!F221</f>
        <v>7599</v>
      </c>
      <c r="D220" s="5">
        <f>RawData!J221</f>
        <v>0</v>
      </c>
      <c r="E220" s="6">
        <f t="shared" si="7"/>
        <v>0</v>
      </c>
      <c r="F220" s="7">
        <f t="shared" si="6"/>
        <v>-3.3713272499972802E-3</v>
      </c>
      <c r="H220" s="9">
        <v>-3.3713272499972802E-3</v>
      </c>
    </row>
    <row r="221" spans="1:8">
      <c r="B221" s="4" t="s">
        <v>11</v>
      </c>
      <c r="C221" s="5">
        <f>RawData!F222</f>
        <v>7414</v>
      </c>
      <c r="D221" s="5">
        <f>RawData!J222</f>
        <v>0</v>
      </c>
      <c r="E221" s="6">
        <f t="shared" si="7"/>
        <v>0</v>
      </c>
      <c r="F221" s="7">
        <f t="shared" si="6"/>
        <v>-4.5821037648276896E-3</v>
      </c>
      <c r="H221" s="9">
        <v>-4.5821037648276896E-3</v>
      </c>
    </row>
    <row r="222" spans="1:8">
      <c r="B222" s="4" t="s">
        <v>12</v>
      </c>
      <c r="C222" s="5">
        <f>RawData!F223</f>
        <v>7365</v>
      </c>
      <c r="D222" s="5">
        <f>RawData!J223</f>
        <v>0</v>
      </c>
      <c r="E222" s="6">
        <f t="shared" si="7"/>
        <v>0</v>
      </c>
      <c r="F222" s="7">
        <f t="shared" si="6"/>
        <v>5.7151719591533503E-3</v>
      </c>
      <c r="H222" s="9">
        <v>5.7151719591533503E-3</v>
      </c>
    </row>
    <row r="223" spans="1:8">
      <c r="B223" s="4" t="s">
        <v>13</v>
      </c>
      <c r="C223" s="5">
        <f>RawData!F224</f>
        <v>7406</v>
      </c>
      <c r="D223" s="5">
        <f>RawData!J224</f>
        <v>0</v>
      </c>
      <c r="E223" s="6">
        <f t="shared" si="7"/>
        <v>0</v>
      </c>
      <c r="F223" s="7">
        <f t="shared" si="6"/>
        <v>-2.9516369842636398E-4</v>
      </c>
      <c r="H223" s="9">
        <v>-2.9516369842636398E-4</v>
      </c>
    </row>
    <row r="224" spans="1:8">
      <c r="B224" s="4" t="s">
        <v>14</v>
      </c>
      <c r="C224" s="5">
        <f>RawData!F225</f>
        <v>7661</v>
      </c>
      <c r="D224" s="5">
        <f>RawData!J225</f>
        <v>4</v>
      </c>
      <c r="E224" s="6">
        <f t="shared" si="7"/>
        <v>5.2212504894922337E-2</v>
      </c>
      <c r="F224" s="7">
        <f t="shared" si="6"/>
        <v>5.57697832103555E-2</v>
      </c>
      <c r="H224" s="9">
        <v>5.57697832103555E-2</v>
      </c>
    </row>
    <row r="225" spans="1:8">
      <c r="B225" s="4" t="s">
        <v>15</v>
      </c>
      <c r="C225" s="5">
        <f>RawData!F226</f>
        <v>7380</v>
      </c>
      <c r="D225" s="5">
        <f>RawData!J226</f>
        <v>0</v>
      </c>
      <c r="E225" s="6">
        <f t="shared" si="7"/>
        <v>0</v>
      </c>
      <c r="F225" s="7">
        <f t="shared" si="6"/>
        <v>6.2663816699172203E-3</v>
      </c>
      <c r="H225" s="9">
        <v>6.2663816699172203E-3</v>
      </c>
    </row>
    <row r="226" spans="1:8">
      <c r="B226" s="4" t="s">
        <v>16</v>
      </c>
      <c r="C226" s="5">
        <f>RawData!F227</f>
        <v>7123</v>
      </c>
      <c r="D226" s="5">
        <f>RawData!J227</f>
        <v>1</v>
      </c>
      <c r="E226" s="6">
        <f t="shared" si="7"/>
        <v>1.4039028499227854E-2</v>
      </c>
      <c r="F226" s="7">
        <f t="shared" si="6"/>
        <v>1.26455701599862E-2</v>
      </c>
      <c r="H226" s="9">
        <v>1.26455701599862E-2</v>
      </c>
    </row>
    <row r="227" spans="1:8">
      <c r="B227" s="4" t="s">
        <v>17</v>
      </c>
      <c r="C227" s="5">
        <f>RawData!F228</f>
        <v>7321</v>
      </c>
      <c r="D227" s="5">
        <f>RawData!J228</f>
        <v>0</v>
      </c>
      <c r="E227" s="6">
        <f t="shared" si="7"/>
        <v>0</v>
      </c>
      <c r="F227" s="7">
        <f t="shared" si="6"/>
        <v>-1.36997592674689E-5</v>
      </c>
      <c r="H227" s="9">
        <v>-1.36997592674689E-5</v>
      </c>
    </row>
    <row r="228" spans="1:8">
      <c r="B228" s="4" t="s">
        <v>18</v>
      </c>
      <c r="C228" s="5">
        <f>RawData!F229</f>
        <v>7327</v>
      </c>
      <c r="D228" s="5">
        <f>RawData!J229</f>
        <v>0</v>
      </c>
      <c r="E228" s="6">
        <f t="shared" si="7"/>
        <v>0</v>
      </c>
      <c r="F228" s="7">
        <f t="shared" si="6"/>
        <v>1.7915964058723801E-3</v>
      </c>
      <c r="H228" s="9">
        <v>1.7915964058723801E-3</v>
      </c>
    </row>
    <row r="229" spans="1:8">
      <c r="B229" s="4" t="s">
        <v>19</v>
      </c>
      <c r="C229" s="5">
        <f>RawData!F230</f>
        <v>7075</v>
      </c>
      <c r="D229" s="5">
        <f>RawData!J230</f>
        <v>0</v>
      </c>
      <c r="E229" s="6">
        <f t="shared" si="7"/>
        <v>0</v>
      </c>
      <c r="F229" s="7">
        <f t="shared" si="6"/>
        <v>-6.30426805009425E-3</v>
      </c>
      <c r="H229" s="9">
        <v>-6.30426805009425E-3</v>
      </c>
    </row>
    <row r="230" spans="1:8">
      <c r="A230" s="4">
        <v>2006</v>
      </c>
      <c r="B230" s="4" t="s">
        <v>8</v>
      </c>
      <c r="C230" s="5">
        <f>RawData!F231</f>
        <v>6864</v>
      </c>
      <c r="D230" s="5">
        <f>RawData!J231</f>
        <v>0</v>
      </c>
      <c r="E230" s="6">
        <f t="shared" si="7"/>
        <v>0</v>
      </c>
      <c r="F230" s="7">
        <f t="shared" si="6"/>
        <v>-2.22784234499684E-3</v>
      </c>
      <c r="H230" s="9">
        <v>-2.22784234499684E-3</v>
      </c>
    </row>
    <row r="231" spans="1:8">
      <c r="B231" s="4" t="s">
        <v>9</v>
      </c>
      <c r="C231" s="5">
        <f>RawData!F232</f>
        <v>6782</v>
      </c>
      <c r="D231" s="5">
        <f>RawData!J232</f>
        <v>0</v>
      </c>
      <c r="E231" s="6">
        <f t="shared" si="7"/>
        <v>0</v>
      </c>
      <c r="F231" s="7">
        <f t="shared" si="6"/>
        <v>3.63309052336588E-3</v>
      </c>
      <c r="H231" s="9">
        <v>3.63309052336588E-3</v>
      </c>
    </row>
    <row r="232" spans="1:8">
      <c r="B232" s="4" t="s">
        <v>10</v>
      </c>
      <c r="C232" s="5">
        <f>RawData!F233</f>
        <v>7606</v>
      </c>
      <c r="D232" s="5">
        <f>RawData!J233</f>
        <v>0</v>
      </c>
      <c r="E232" s="6">
        <f t="shared" si="7"/>
        <v>0</v>
      </c>
      <c r="F232" s="7">
        <f t="shared" si="6"/>
        <v>-2.7503987073335501E-3</v>
      </c>
      <c r="H232" s="9">
        <v>-2.7503987073335501E-3</v>
      </c>
    </row>
    <row r="233" spans="1:8">
      <c r="B233" s="4" t="s">
        <v>11</v>
      </c>
      <c r="C233" s="5">
        <f>RawData!F234</f>
        <v>7227</v>
      </c>
      <c r="D233" s="5">
        <f>RawData!J234</f>
        <v>1</v>
      </c>
      <c r="E233" s="6">
        <f t="shared" si="7"/>
        <v>1.383700013837E-2</v>
      </c>
      <c r="F233" s="7">
        <f t="shared" si="6"/>
        <v>5.5423954386807197E-3</v>
      </c>
      <c r="H233" s="9">
        <v>5.5423954386807197E-3</v>
      </c>
    </row>
    <row r="234" spans="1:8">
      <c r="B234" s="4" t="s">
        <v>12</v>
      </c>
      <c r="C234" s="5">
        <f>RawData!F235</f>
        <v>7448</v>
      </c>
      <c r="D234" s="5">
        <f>RawData!J235</f>
        <v>1</v>
      </c>
      <c r="E234" s="6">
        <f t="shared" si="7"/>
        <v>1.3426423200859291E-2</v>
      </c>
      <c r="F234" s="7">
        <f t="shared" si="6"/>
        <v>1.84846945490767E-2</v>
      </c>
      <c r="H234" s="9">
        <v>1.84846945490767E-2</v>
      </c>
    </row>
    <row r="235" spans="1:8">
      <c r="B235" s="4" t="s">
        <v>13</v>
      </c>
      <c r="C235" s="5">
        <f>RawData!F236</f>
        <v>7865</v>
      </c>
      <c r="D235" s="5">
        <f>RawData!J236</f>
        <v>1</v>
      </c>
      <c r="E235" s="6">
        <f t="shared" si="7"/>
        <v>1.2714558169103624E-2</v>
      </c>
      <c r="F235" s="7">
        <f t="shared" si="6"/>
        <v>1.1631354866819999E-2</v>
      </c>
      <c r="H235" s="9">
        <v>1.1631354866819999E-2</v>
      </c>
    </row>
    <row r="236" spans="1:8">
      <c r="B236" s="4" t="s">
        <v>14</v>
      </c>
      <c r="C236" s="5">
        <f>RawData!F237</f>
        <v>7514</v>
      </c>
      <c r="D236" s="5">
        <f>RawData!J237</f>
        <v>0</v>
      </c>
      <c r="E236" s="6">
        <f t="shared" si="7"/>
        <v>0</v>
      </c>
      <c r="F236" s="7">
        <f t="shared" si="6"/>
        <v>4.6376905680863998E-3</v>
      </c>
      <c r="H236" s="9">
        <v>4.6376905680863998E-3</v>
      </c>
    </row>
    <row r="237" spans="1:8">
      <c r="B237" s="4" t="s">
        <v>15</v>
      </c>
      <c r="C237" s="5">
        <f>RawData!F238</f>
        <v>7662</v>
      </c>
      <c r="D237" s="5">
        <f>RawData!J238</f>
        <v>0</v>
      </c>
      <c r="E237" s="6">
        <f t="shared" si="7"/>
        <v>0</v>
      </c>
      <c r="F237" s="7">
        <f t="shared" si="6"/>
        <v>5.9326742034936002E-3</v>
      </c>
      <c r="H237" s="9">
        <v>5.9326742034936002E-3</v>
      </c>
    </row>
    <row r="238" spans="1:8">
      <c r="B238" s="4" t="s">
        <v>16</v>
      </c>
      <c r="C238" s="5">
        <f>RawData!F239</f>
        <v>7168</v>
      </c>
      <c r="D238" s="5">
        <f>RawData!J239</f>
        <v>0</v>
      </c>
      <c r="E238" s="6">
        <f t="shared" si="7"/>
        <v>0</v>
      </c>
      <c r="F238" s="7">
        <f t="shared" si="6"/>
        <v>-9.5180951208589102E-4</v>
      </c>
      <c r="H238" s="9">
        <v>-9.5180951208589102E-4</v>
      </c>
    </row>
    <row r="239" spans="1:8">
      <c r="B239" s="4" t="s">
        <v>17</v>
      </c>
      <c r="C239" s="5">
        <f>RawData!F240</f>
        <v>7415</v>
      </c>
      <c r="D239" s="5">
        <f>RawData!J240</f>
        <v>0</v>
      </c>
      <c r="E239" s="6">
        <f t="shared" si="7"/>
        <v>0</v>
      </c>
      <c r="F239" s="7">
        <f t="shared" si="6"/>
        <v>-1.2686324229461E-3</v>
      </c>
      <c r="H239" s="9">
        <v>-1.2686324229461E-3</v>
      </c>
    </row>
    <row r="240" spans="1:8">
      <c r="B240" s="4" t="s">
        <v>18</v>
      </c>
      <c r="C240" s="5">
        <f>RawData!F241</f>
        <v>7121</v>
      </c>
      <c r="D240" s="5">
        <f>RawData!J241</f>
        <v>0</v>
      </c>
      <c r="E240" s="6">
        <f t="shared" si="7"/>
        <v>0</v>
      </c>
      <c r="F240" s="7">
        <f t="shared" si="6"/>
        <v>2.2749924924950998E-3</v>
      </c>
      <c r="H240" s="9">
        <v>2.2749924924950998E-3</v>
      </c>
    </row>
    <row r="241" spans="1:8">
      <c r="B241" s="4" t="s">
        <v>19</v>
      </c>
      <c r="C241" s="5">
        <f>RawData!F242</f>
        <v>7090</v>
      </c>
      <c r="D241" s="5">
        <f>RawData!J242</f>
        <v>1</v>
      </c>
      <c r="E241" s="6">
        <f t="shared" si="7"/>
        <v>1.4104372355430182E-2</v>
      </c>
      <c r="F241" s="7">
        <f t="shared" si="6"/>
        <v>1.0203456524945399E-2</v>
      </c>
      <c r="H241" s="9">
        <v>1.0203456524945399E-2</v>
      </c>
    </row>
    <row r="242" spans="1:8">
      <c r="A242" s="4">
        <v>2007</v>
      </c>
      <c r="B242" s="4" t="s">
        <v>8</v>
      </c>
      <c r="C242" s="5">
        <f>RawData!F243</f>
        <v>6414</v>
      </c>
      <c r="D242" s="5">
        <f>RawData!J243</f>
        <v>2</v>
      </c>
      <c r="E242" s="6">
        <f t="shared" si="7"/>
        <v>3.1181789834736514E-2</v>
      </c>
      <c r="F242" s="7">
        <f t="shared" si="6"/>
        <v>2.82882621987996E-2</v>
      </c>
      <c r="H242" s="9">
        <v>2.82882621987996E-2</v>
      </c>
    </row>
    <row r="243" spans="1:8">
      <c r="B243" s="4" t="s">
        <v>9</v>
      </c>
      <c r="C243" s="5">
        <f>RawData!F244</f>
        <v>6121</v>
      </c>
      <c r="D243" s="5">
        <f>RawData!J244</f>
        <v>0</v>
      </c>
      <c r="E243" s="6">
        <f t="shared" si="7"/>
        <v>0</v>
      </c>
      <c r="F243" s="7">
        <f t="shared" si="6"/>
        <v>4.3740422275179401E-3</v>
      </c>
      <c r="H243" s="9">
        <v>4.3740422275179401E-3</v>
      </c>
    </row>
    <row r="244" spans="1:8">
      <c r="B244" s="4" t="s">
        <v>10</v>
      </c>
      <c r="C244" s="5">
        <f>RawData!F245</f>
        <v>7156</v>
      </c>
      <c r="D244" s="5">
        <f>RawData!J245</f>
        <v>1</v>
      </c>
      <c r="E244" s="6">
        <f t="shared" si="7"/>
        <v>1.3974287311347122E-2</v>
      </c>
      <c r="F244" s="7">
        <f t="shared" si="6"/>
        <v>1.4038532529850101E-2</v>
      </c>
      <c r="H244" s="9">
        <v>1.4038532529850101E-2</v>
      </c>
    </row>
    <row r="245" spans="1:8">
      <c r="B245" s="4" t="s">
        <v>11</v>
      </c>
      <c r="C245" s="5">
        <f>RawData!F246</f>
        <v>7052</v>
      </c>
      <c r="D245" s="5">
        <f>RawData!J246</f>
        <v>1</v>
      </c>
      <c r="E245" s="6">
        <f t="shared" si="7"/>
        <v>1.4180374361883154E-2</v>
      </c>
      <c r="F245" s="7">
        <f t="shared" si="6"/>
        <v>3.1112299891687799E-3</v>
      </c>
      <c r="H245" s="9">
        <v>3.1112299891687799E-3</v>
      </c>
    </row>
    <row r="246" spans="1:8">
      <c r="B246" s="4" t="s">
        <v>12</v>
      </c>
      <c r="C246" s="5">
        <f>RawData!F247</f>
        <v>7276</v>
      </c>
      <c r="D246" s="5">
        <f>RawData!J247</f>
        <v>0</v>
      </c>
      <c r="E246" s="6">
        <f t="shared" si="7"/>
        <v>0</v>
      </c>
      <c r="F246" s="7">
        <f t="shared" ref="F246:F309" si="8">H246</f>
        <v>4.18720479769905E-3</v>
      </c>
      <c r="H246" s="9">
        <v>4.18720479769905E-3</v>
      </c>
    </row>
    <row r="247" spans="1:8">
      <c r="B247" s="4" t="s">
        <v>13</v>
      </c>
      <c r="C247" s="5">
        <f>RawData!F248</f>
        <v>7294</v>
      </c>
      <c r="D247" s="5">
        <f>RawData!J248</f>
        <v>0</v>
      </c>
      <c r="E247" s="6">
        <f t="shared" si="7"/>
        <v>0</v>
      </c>
      <c r="F247" s="7">
        <f t="shared" si="8"/>
        <v>-2.8328584524553099E-3</v>
      </c>
      <c r="H247" s="9">
        <v>-2.8328584524553099E-3</v>
      </c>
    </row>
    <row r="248" spans="1:8">
      <c r="B248" s="4" t="s">
        <v>14</v>
      </c>
      <c r="C248" s="5">
        <f>RawData!F249</f>
        <v>7163</v>
      </c>
      <c r="D248" s="5">
        <f>RawData!J249</f>
        <v>0</v>
      </c>
      <c r="E248" s="6">
        <f t="shared" si="7"/>
        <v>0</v>
      </c>
      <c r="F248" s="7">
        <f t="shared" si="8"/>
        <v>4.0957882809035499E-3</v>
      </c>
      <c r="H248" s="9">
        <v>4.0957882809035499E-3</v>
      </c>
    </row>
    <row r="249" spans="1:8">
      <c r="B249" s="4" t="s">
        <v>15</v>
      </c>
      <c r="C249" s="5">
        <f>RawData!F250</f>
        <v>7562</v>
      </c>
      <c r="D249" s="5">
        <f>RawData!J250</f>
        <v>0</v>
      </c>
      <c r="E249" s="6">
        <f t="shared" si="7"/>
        <v>0</v>
      </c>
      <c r="F249" s="7">
        <f t="shared" si="8"/>
        <v>6.0390755423052299E-3</v>
      </c>
      <c r="H249" s="9">
        <v>6.0390755423052299E-3</v>
      </c>
    </row>
    <row r="250" spans="1:8">
      <c r="B250" s="4" t="s">
        <v>16</v>
      </c>
      <c r="C250" s="5">
        <f>RawData!F251</f>
        <v>6939</v>
      </c>
      <c r="D250" s="5">
        <f>RawData!J251</f>
        <v>0</v>
      </c>
      <c r="E250" s="6">
        <f t="shared" si="7"/>
        <v>0</v>
      </c>
      <c r="F250" s="7">
        <f t="shared" si="8"/>
        <v>8.6027246897764104E-4</v>
      </c>
      <c r="H250" s="9">
        <v>8.6027246897764104E-4</v>
      </c>
    </row>
    <row r="251" spans="1:8">
      <c r="B251" s="4" t="s">
        <v>17</v>
      </c>
      <c r="C251" s="5">
        <f>RawData!F252</f>
        <v>7209</v>
      </c>
      <c r="D251" s="5">
        <f>RawData!J252</f>
        <v>0</v>
      </c>
      <c r="E251" s="6">
        <f t="shared" si="7"/>
        <v>0</v>
      </c>
      <c r="F251" s="7">
        <f t="shared" si="8"/>
        <v>-1.6539480428802199E-3</v>
      </c>
      <c r="H251" s="9">
        <v>-1.6539480428802199E-3</v>
      </c>
    </row>
    <row r="252" spans="1:8">
      <c r="B252" s="4" t="s">
        <v>18</v>
      </c>
      <c r="C252" s="5">
        <f>RawData!F253</f>
        <v>6877</v>
      </c>
      <c r="D252" s="5">
        <f>RawData!J253</f>
        <v>0</v>
      </c>
      <c r="E252" s="6">
        <f t="shared" si="7"/>
        <v>0</v>
      </c>
      <c r="F252" s="7">
        <f t="shared" si="8"/>
        <v>3.68709172472689E-3</v>
      </c>
      <c r="H252" s="9">
        <v>3.68709172472689E-3</v>
      </c>
    </row>
    <row r="253" spans="1:8">
      <c r="B253" s="4" t="s">
        <v>19</v>
      </c>
      <c r="C253" s="5">
        <f>RawData!F254</f>
        <v>6656</v>
      </c>
      <c r="D253" s="5">
        <f>RawData!J254</f>
        <v>0</v>
      </c>
      <c r="E253" s="6">
        <f t="shared" si="7"/>
        <v>0</v>
      </c>
      <c r="F253" s="7">
        <f t="shared" si="8"/>
        <v>-4.84061703697503E-3</v>
      </c>
      <c r="H253" s="9">
        <v>-4.84061703697503E-3</v>
      </c>
    </row>
    <row r="254" spans="1:8">
      <c r="A254" s="4">
        <v>2008</v>
      </c>
      <c r="B254" s="4" t="s">
        <v>8</v>
      </c>
      <c r="C254" s="5">
        <f>RawData!F255</f>
        <v>6611</v>
      </c>
      <c r="D254" s="5">
        <f>RawData!J255</f>
        <v>1</v>
      </c>
      <c r="E254" s="6">
        <f t="shared" si="7"/>
        <v>1.5126304643775526E-2</v>
      </c>
      <c r="F254" s="7">
        <f t="shared" si="8"/>
        <v>1.1858063768337999E-2</v>
      </c>
      <c r="H254" s="9">
        <v>1.1858063768337999E-2</v>
      </c>
    </row>
    <row r="255" spans="1:8">
      <c r="B255" s="4" t="s">
        <v>9</v>
      </c>
      <c r="C255" s="5">
        <f>RawData!F256</f>
        <v>6632</v>
      </c>
      <c r="D255" s="5">
        <f>RawData!J256</f>
        <v>0</v>
      </c>
      <c r="E255" s="6">
        <f t="shared" si="7"/>
        <v>0</v>
      </c>
      <c r="F255" s="7">
        <f t="shared" si="8"/>
        <v>4.1006288464372704E-3</v>
      </c>
      <c r="H255" s="9">
        <v>4.1006288464372704E-3</v>
      </c>
    </row>
    <row r="256" spans="1:8">
      <c r="B256" s="4" t="s">
        <v>10</v>
      </c>
      <c r="C256" s="5">
        <f>RawData!F257</f>
        <v>7236</v>
      </c>
      <c r="D256" s="5">
        <f>RawData!J257</f>
        <v>5</v>
      </c>
      <c r="E256" s="6">
        <f t="shared" si="7"/>
        <v>6.9098949695964626E-2</v>
      </c>
      <c r="F256" s="7">
        <f t="shared" si="8"/>
        <v>7.1269344359802894E-2</v>
      </c>
      <c r="H256" s="9">
        <v>7.1269344359802894E-2</v>
      </c>
    </row>
    <row r="257" spans="1:8">
      <c r="B257" s="4" t="s">
        <v>11</v>
      </c>
      <c r="C257" s="5">
        <f>RawData!F258</f>
        <v>7114</v>
      </c>
      <c r="D257" s="5">
        <f>RawData!J258</f>
        <v>2</v>
      </c>
      <c r="E257" s="6">
        <f t="shared" si="7"/>
        <v>2.8113578858588697E-2</v>
      </c>
      <c r="F257" s="7">
        <f t="shared" si="8"/>
        <v>1.5771182035649398E-2</v>
      </c>
      <c r="H257" s="9">
        <v>1.5771182035649398E-2</v>
      </c>
    </row>
    <row r="258" spans="1:8">
      <c r="B258" s="4" t="s">
        <v>12</v>
      </c>
      <c r="C258" s="5">
        <f>RawData!F259</f>
        <v>7167</v>
      </c>
      <c r="D258" s="5">
        <f>RawData!J259</f>
        <v>0</v>
      </c>
      <c r="E258" s="6">
        <f t="shared" si="7"/>
        <v>0</v>
      </c>
      <c r="F258" s="7">
        <f t="shared" si="8"/>
        <v>5.3648778009683703E-3</v>
      </c>
      <c r="H258" s="9">
        <v>5.3648778009683703E-3</v>
      </c>
    </row>
    <row r="259" spans="1:8">
      <c r="B259" s="4" t="s">
        <v>13</v>
      </c>
      <c r="C259" s="5">
        <f>RawData!F260</f>
        <v>6754</v>
      </c>
      <c r="D259" s="5">
        <f>RawData!J260</f>
        <v>1</v>
      </c>
      <c r="E259" s="6">
        <f t="shared" ref="E259:E322" si="9">D259/C259*100</f>
        <v>1.4806040864672786E-2</v>
      </c>
      <c r="F259" s="7">
        <f t="shared" si="8"/>
        <v>1.14244997229546E-2</v>
      </c>
      <c r="H259" s="9">
        <v>1.14244997229546E-2</v>
      </c>
    </row>
    <row r="260" spans="1:8">
      <c r="B260" s="4" t="s">
        <v>14</v>
      </c>
      <c r="C260" s="5">
        <f>RawData!F261</f>
        <v>7152</v>
      </c>
      <c r="D260" s="5">
        <f>RawData!J261</f>
        <v>0</v>
      </c>
      <c r="E260" s="6">
        <f t="shared" si="9"/>
        <v>0</v>
      </c>
      <c r="F260" s="7">
        <f t="shared" si="8"/>
        <v>1.88455576761159E-3</v>
      </c>
      <c r="H260" s="9">
        <v>1.88455576761159E-3</v>
      </c>
    </row>
    <row r="261" spans="1:8">
      <c r="B261" s="4" t="s">
        <v>15</v>
      </c>
      <c r="C261" s="5">
        <f>RawData!F262</f>
        <v>7299</v>
      </c>
      <c r="D261" s="5">
        <f>RawData!J262</f>
        <v>0</v>
      </c>
      <c r="E261" s="6">
        <f t="shared" si="9"/>
        <v>0</v>
      </c>
      <c r="F261" s="7">
        <f t="shared" si="8"/>
        <v>6.7104127536953802E-3</v>
      </c>
      <c r="H261" s="9">
        <v>6.7104127536953802E-3</v>
      </c>
    </row>
    <row r="262" spans="1:8">
      <c r="B262" s="4" t="s">
        <v>16</v>
      </c>
      <c r="C262" s="5">
        <f>RawData!F263</f>
        <v>6679</v>
      </c>
      <c r="D262" s="5">
        <f>RawData!J263</f>
        <v>0</v>
      </c>
      <c r="E262" s="6">
        <f t="shared" si="9"/>
        <v>0</v>
      </c>
      <c r="F262" s="7">
        <f t="shared" si="8"/>
        <v>2.9025801582422701E-3</v>
      </c>
      <c r="H262" s="9">
        <v>2.9025801582422701E-3</v>
      </c>
    </row>
    <row r="263" spans="1:8">
      <c r="B263" s="4" t="s">
        <v>17</v>
      </c>
      <c r="C263" s="5">
        <f>RawData!F264</f>
        <v>7065</v>
      </c>
      <c r="D263" s="5">
        <f>RawData!J264</f>
        <v>1</v>
      </c>
      <c r="E263" s="6">
        <f t="shared" si="9"/>
        <v>1.4154281670205238E-2</v>
      </c>
      <c r="F263" s="7">
        <f t="shared" si="8"/>
        <v>1.0968290428481201E-2</v>
      </c>
      <c r="H263" s="9">
        <v>1.0968290428481201E-2</v>
      </c>
    </row>
    <row r="264" spans="1:8">
      <c r="B264" s="4" t="s">
        <v>18</v>
      </c>
      <c r="C264" s="5">
        <f>RawData!F265</f>
        <v>6444</v>
      </c>
      <c r="D264" s="5">
        <f>RawData!J265</f>
        <v>0</v>
      </c>
      <c r="E264" s="6">
        <f t="shared" si="9"/>
        <v>0</v>
      </c>
      <c r="F264" s="7">
        <f t="shared" si="8"/>
        <v>3.70907939919144E-3</v>
      </c>
      <c r="H264" s="9">
        <v>3.70907939919144E-3</v>
      </c>
    </row>
    <row r="265" spans="1:8">
      <c r="B265" s="4" t="s">
        <v>19</v>
      </c>
      <c r="C265" s="5">
        <f>RawData!F266</f>
        <v>6574</v>
      </c>
      <c r="D265" s="5">
        <f>RawData!J266</f>
        <v>2</v>
      </c>
      <c r="E265" s="6">
        <f t="shared" si="9"/>
        <v>3.0422878004259201E-2</v>
      </c>
      <c r="F265" s="7">
        <f t="shared" si="8"/>
        <v>2.49461906743834E-2</v>
      </c>
      <c r="H265" s="9">
        <v>2.49461906743834E-2</v>
      </c>
    </row>
    <row r="266" spans="1:8">
      <c r="A266" s="4">
        <v>2009</v>
      </c>
      <c r="B266" s="4" t="s">
        <v>8</v>
      </c>
      <c r="C266" s="5">
        <f>RawData!F267</f>
        <v>6237</v>
      </c>
      <c r="D266" s="5">
        <f>RawData!J267</f>
        <v>0</v>
      </c>
      <c r="E266" s="6">
        <f t="shared" si="9"/>
        <v>0</v>
      </c>
      <c r="F266" s="7">
        <f t="shared" si="8"/>
        <v>-4.5558580940316196E-3</v>
      </c>
      <c r="H266" s="9">
        <v>-4.5558580940316196E-3</v>
      </c>
    </row>
    <row r="267" spans="1:8">
      <c r="B267" s="4" t="s">
        <v>9</v>
      </c>
      <c r="C267" s="5">
        <f>RawData!F268</f>
        <v>6088</v>
      </c>
      <c r="D267" s="5">
        <f>RawData!J268</f>
        <v>0</v>
      </c>
      <c r="E267" s="6">
        <f t="shared" si="9"/>
        <v>0</v>
      </c>
      <c r="F267" s="7">
        <f t="shared" si="8"/>
        <v>3.9793980625718603E-3</v>
      </c>
      <c r="H267" s="9">
        <v>3.9793980625718603E-3</v>
      </c>
    </row>
    <row r="268" spans="1:8">
      <c r="B268" s="4" t="s">
        <v>10</v>
      </c>
      <c r="C268" s="5">
        <f>RawData!F269</f>
        <v>6829</v>
      </c>
      <c r="D268" s="5">
        <f>RawData!J269</f>
        <v>0</v>
      </c>
      <c r="E268" s="6">
        <f t="shared" si="9"/>
        <v>0</v>
      </c>
      <c r="F268" s="7">
        <f t="shared" si="8"/>
        <v>5.2637800004509596E-3</v>
      </c>
      <c r="H268" s="9">
        <v>5.2637800004509596E-3</v>
      </c>
    </row>
    <row r="269" spans="1:8">
      <c r="B269" s="4" t="s">
        <v>11</v>
      </c>
      <c r="C269" s="5">
        <f>RawData!F270</f>
        <v>6391</v>
      </c>
      <c r="D269" s="5">
        <f>RawData!J270</f>
        <v>2</v>
      </c>
      <c r="E269" s="6">
        <f t="shared" si="9"/>
        <v>3.1294007197621654E-2</v>
      </c>
      <c r="F269" s="7">
        <f t="shared" si="8"/>
        <v>1.9064365793703599E-2</v>
      </c>
      <c r="H269" s="9">
        <v>1.9064365793703599E-2</v>
      </c>
    </row>
    <row r="270" spans="1:8">
      <c r="B270" s="4" t="s">
        <v>12</v>
      </c>
      <c r="C270" s="5">
        <f>RawData!F271</f>
        <v>6387</v>
      </c>
      <c r="D270" s="5">
        <f>RawData!J271</f>
        <v>0</v>
      </c>
      <c r="E270" s="6">
        <f t="shared" si="9"/>
        <v>0</v>
      </c>
      <c r="F270" s="7">
        <f t="shared" si="8"/>
        <v>7.9849193204625905E-3</v>
      </c>
      <c r="H270" s="9">
        <v>7.9849193204625905E-3</v>
      </c>
    </row>
    <row r="271" spans="1:8">
      <c r="B271" s="4" t="s">
        <v>13</v>
      </c>
      <c r="C271" s="5">
        <f>RawData!F272</f>
        <v>6409</v>
      </c>
      <c r="D271" s="5">
        <f>RawData!J272</f>
        <v>1</v>
      </c>
      <c r="E271" s="6">
        <f t="shared" si="9"/>
        <v>1.5603058199407084E-2</v>
      </c>
      <c r="F271" s="7">
        <f t="shared" si="8"/>
        <v>1.0914808120409699E-2</v>
      </c>
      <c r="H271" s="9">
        <v>1.0914808120409699E-2</v>
      </c>
    </row>
    <row r="272" spans="1:8">
      <c r="B272" s="4" t="s">
        <v>14</v>
      </c>
      <c r="C272" s="5">
        <f>RawData!F273</f>
        <v>6608</v>
      </c>
      <c r="D272" s="5">
        <f>RawData!J273</f>
        <v>0</v>
      </c>
      <c r="E272" s="6">
        <f t="shared" si="9"/>
        <v>0</v>
      </c>
      <c r="F272" s="7">
        <f t="shared" si="8"/>
        <v>-1.0107771454513201E-3</v>
      </c>
      <c r="H272" s="9">
        <v>-1.0107771454513201E-3</v>
      </c>
    </row>
    <row r="273" spans="1:8">
      <c r="B273" s="4" t="s">
        <v>15</v>
      </c>
      <c r="C273" s="5">
        <f>RawData!F274</f>
        <v>6374</v>
      </c>
      <c r="D273" s="5">
        <f>RawData!J274</f>
        <v>0</v>
      </c>
      <c r="E273" s="6">
        <f t="shared" si="9"/>
        <v>0</v>
      </c>
      <c r="F273" s="7">
        <f t="shared" si="8"/>
        <v>6.7906487705546702E-3</v>
      </c>
      <c r="H273" s="9">
        <v>6.7906487705546702E-3</v>
      </c>
    </row>
    <row r="274" spans="1:8">
      <c r="B274" s="4" t="s">
        <v>16</v>
      </c>
      <c r="C274" s="5">
        <f>RawData!F275</f>
        <v>6232</v>
      </c>
      <c r="D274" s="5">
        <f>RawData!J275</f>
        <v>1</v>
      </c>
      <c r="E274" s="6">
        <f t="shared" si="9"/>
        <v>1.6046213093709884E-2</v>
      </c>
      <c r="F274" s="7">
        <f t="shared" si="8"/>
        <v>2.02050051961544E-2</v>
      </c>
      <c r="H274" s="9">
        <v>2.02050051961544E-2</v>
      </c>
    </row>
    <row r="275" spans="1:8">
      <c r="B275" s="4" t="s">
        <v>17</v>
      </c>
      <c r="C275" s="5">
        <f>RawData!F276</f>
        <v>6612</v>
      </c>
      <c r="D275" s="5">
        <f>RawData!J276</f>
        <v>2</v>
      </c>
      <c r="E275" s="6">
        <f t="shared" si="9"/>
        <v>3.0248033877797946E-2</v>
      </c>
      <c r="F275" s="7">
        <f t="shared" si="8"/>
        <v>2.5490724389462101E-2</v>
      </c>
      <c r="H275" s="9">
        <v>2.5490724389462101E-2</v>
      </c>
    </row>
    <row r="276" spans="1:8">
      <c r="B276" s="4" t="s">
        <v>18</v>
      </c>
      <c r="C276" s="5">
        <f>RawData!F277</f>
        <v>6044</v>
      </c>
      <c r="D276" s="5">
        <f>RawData!J277</f>
        <v>5</v>
      </c>
      <c r="E276" s="6">
        <f t="shared" si="9"/>
        <v>8.2726671078755795E-2</v>
      </c>
      <c r="F276" s="7">
        <f t="shared" si="8"/>
        <v>8.49668458461285E-2</v>
      </c>
      <c r="H276" s="9">
        <v>8.49668458461285E-2</v>
      </c>
    </row>
    <row r="277" spans="1:8">
      <c r="B277" s="4" t="s">
        <v>19</v>
      </c>
      <c r="C277" s="5">
        <f>RawData!F278</f>
        <v>5988</v>
      </c>
      <c r="D277" s="5">
        <f>RawData!J278</f>
        <v>2</v>
      </c>
      <c r="E277" s="6">
        <f t="shared" si="9"/>
        <v>3.3400133600534405E-2</v>
      </c>
      <c r="F277" s="7">
        <f t="shared" si="8"/>
        <v>2.7936821450258401E-2</v>
      </c>
      <c r="H277" s="9">
        <v>2.7936821450258401E-2</v>
      </c>
    </row>
    <row r="278" spans="1:8">
      <c r="A278" s="4">
        <v>2010</v>
      </c>
      <c r="B278" s="4" t="s">
        <v>8</v>
      </c>
      <c r="C278" s="5">
        <f>RawData!F279</f>
        <v>5827</v>
      </c>
      <c r="D278" s="5">
        <f>RawData!J279</f>
        <v>2</v>
      </c>
      <c r="E278" s="6">
        <f t="shared" si="9"/>
        <v>3.432297923459756E-2</v>
      </c>
      <c r="F278" s="7">
        <f t="shared" si="8"/>
        <v>3.07530385732309E-2</v>
      </c>
      <c r="H278" s="9">
        <v>3.07530385732309E-2</v>
      </c>
    </row>
    <row r="279" spans="1:8">
      <c r="B279" s="4" t="s">
        <v>9</v>
      </c>
      <c r="C279" s="5">
        <f>RawData!F280</f>
        <v>5737</v>
      </c>
      <c r="D279" s="5">
        <f>RawData!J280</f>
        <v>1</v>
      </c>
      <c r="E279" s="6">
        <f t="shared" si="9"/>
        <v>1.7430712916158268E-2</v>
      </c>
      <c r="F279" s="7">
        <f t="shared" si="8"/>
        <v>2.0801432846582101E-2</v>
      </c>
      <c r="H279" s="9">
        <v>2.0801432846582101E-2</v>
      </c>
    </row>
    <row r="280" spans="1:8">
      <c r="B280" s="4" t="s">
        <v>10</v>
      </c>
      <c r="C280" s="5">
        <f>RawData!F281</f>
        <v>6558</v>
      </c>
      <c r="D280" s="5">
        <f>RawData!J281</f>
        <v>0</v>
      </c>
      <c r="E280" s="6">
        <f t="shared" si="9"/>
        <v>0</v>
      </c>
      <c r="F280" s="7">
        <f t="shared" si="8"/>
        <v>7.5823778048135296E-3</v>
      </c>
      <c r="H280" s="9">
        <v>7.5823778048135296E-3</v>
      </c>
    </row>
    <row r="281" spans="1:8">
      <c r="B281" s="4" t="s">
        <v>11</v>
      </c>
      <c r="C281" s="5">
        <f>RawData!F282</f>
        <v>6315</v>
      </c>
      <c r="D281" s="5">
        <f>RawData!J282</f>
        <v>1</v>
      </c>
      <c r="E281" s="6">
        <f t="shared" si="9"/>
        <v>1.5835312747426764E-2</v>
      </c>
      <c r="F281" s="7">
        <f t="shared" si="8"/>
        <v>5.1595164751845604E-3</v>
      </c>
      <c r="H281" s="9">
        <v>5.1595164751845604E-3</v>
      </c>
    </row>
    <row r="282" spans="1:8">
      <c r="B282" s="4" t="s">
        <v>12</v>
      </c>
      <c r="C282" s="5">
        <f>RawData!F283</f>
        <v>6300</v>
      </c>
      <c r="D282" s="5">
        <f>RawData!J283</f>
        <v>1</v>
      </c>
      <c r="E282" s="6">
        <f t="shared" si="9"/>
        <v>1.5873015873015872E-2</v>
      </c>
      <c r="F282" s="7">
        <f t="shared" si="8"/>
        <v>2.5988947130073901E-2</v>
      </c>
      <c r="H282" s="9">
        <v>2.5988947130073901E-2</v>
      </c>
    </row>
    <row r="283" spans="1:8">
      <c r="B283" s="4" t="s">
        <v>13</v>
      </c>
      <c r="C283" s="5">
        <f>RawData!F284</f>
        <v>6578</v>
      </c>
      <c r="D283" s="5">
        <f>RawData!J284</f>
        <v>1</v>
      </c>
      <c r="E283" s="6">
        <f t="shared" si="9"/>
        <v>1.5202189115232594E-2</v>
      </c>
      <c r="F283" s="7">
        <f t="shared" si="8"/>
        <v>9.1754794247400993E-3</v>
      </c>
      <c r="H283" s="9">
        <v>9.1754794247400993E-3</v>
      </c>
    </row>
    <row r="284" spans="1:8">
      <c r="B284" s="4" t="s">
        <v>14</v>
      </c>
      <c r="C284" s="5">
        <f>RawData!F285</f>
        <v>6666</v>
      </c>
      <c r="D284" s="5">
        <f>RawData!J285</f>
        <v>2</v>
      </c>
      <c r="E284" s="6">
        <f t="shared" si="9"/>
        <v>3.0003000300030006E-2</v>
      </c>
      <c r="F284" s="7">
        <f t="shared" si="8"/>
        <v>2.6565674263326299E-2</v>
      </c>
      <c r="H284" s="9">
        <v>2.6565674263326299E-2</v>
      </c>
    </row>
    <row r="285" spans="1:8">
      <c r="B285" s="4" t="s">
        <v>15</v>
      </c>
      <c r="C285" s="5">
        <f>RawData!F286</f>
        <v>6385</v>
      </c>
      <c r="D285" s="5">
        <f>RawData!J286</f>
        <v>12</v>
      </c>
      <c r="E285" s="6">
        <f t="shared" si="9"/>
        <v>0.18794048551292092</v>
      </c>
      <c r="F285" s="7">
        <f t="shared" si="8"/>
        <v>0.19424653729663199</v>
      </c>
      <c r="H285" s="9">
        <v>0.19424653729663199</v>
      </c>
    </row>
    <row r="286" spans="1:8">
      <c r="B286" s="4" t="s">
        <v>16</v>
      </c>
      <c r="C286" s="5">
        <f>RawData!F287</f>
        <v>6175</v>
      </c>
      <c r="D286" s="5">
        <f>RawData!J287</f>
        <v>18</v>
      </c>
      <c r="E286" s="6">
        <f t="shared" si="9"/>
        <v>0.29149797570850206</v>
      </c>
      <c r="F286" s="7">
        <f t="shared" si="8"/>
        <v>0.29566391989355201</v>
      </c>
      <c r="H286" s="9">
        <v>0.29566391989355201</v>
      </c>
    </row>
    <row r="287" spans="1:8">
      <c r="B287" s="4" t="s">
        <v>17</v>
      </c>
      <c r="C287" s="5">
        <f>RawData!F288</f>
        <v>6351</v>
      </c>
      <c r="D287" s="5">
        <f>RawData!J288</f>
        <v>6</v>
      </c>
      <c r="E287" s="6">
        <f t="shared" si="9"/>
        <v>9.4473311289560699E-2</v>
      </c>
      <c r="F287" s="7">
        <f t="shared" si="8"/>
        <v>8.8564685940938498E-2</v>
      </c>
      <c r="H287" s="9">
        <v>8.8564685940938498E-2</v>
      </c>
    </row>
    <row r="288" spans="1:8">
      <c r="B288" s="4" t="s">
        <v>18</v>
      </c>
      <c r="C288" s="5">
        <f>RawData!F289</f>
        <v>6058</v>
      </c>
      <c r="D288" s="5">
        <f>RawData!J289</f>
        <v>4</v>
      </c>
      <c r="E288" s="6">
        <f t="shared" si="9"/>
        <v>6.6028392208649728E-2</v>
      </c>
      <c r="F288" s="7">
        <f t="shared" si="8"/>
        <v>6.6260728661005505E-2</v>
      </c>
      <c r="H288" s="9">
        <v>6.6260728661005505E-2</v>
      </c>
    </row>
    <row r="289" spans="1:8">
      <c r="B289" s="4" t="s">
        <v>19</v>
      </c>
      <c r="C289" s="5">
        <f>RawData!F290</f>
        <v>5984</v>
      </c>
      <c r="D289" s="5">
        <f>RawData!J290</f>
        <v>4</v>
      </c>
      <c r="E289" s="6">
        <f t="shared" si="9"/>
        <v>6.6844919786096246E-2</v>
      </c>
      <c r="F289" s="7">
        <f t="shared" si="8"/>
        <v>6.2843559833597004E-2</v>
      </c>
      <c r="H289" s="9">
        <v>6.2843559833597004E-2</v>
      </c>
    </row>
    <row r="290" spans="1:8">
      <c r="A290" s="4">
        <v>2011</v>
      </c>
      <c r="B290" s="4" t="s">
        <v>8</v>
      </c>
      <c r="C290" s="5">
        <f>RawData!F291</f>
        <v>5870</v>
      </c>
      <c r="D290" s="5">
        <f>RawData!J291</f>
        <v>1</v>
      </c>
      <c r="E290" s="6">
        <f t="shared" si="9"/>
        <v>1.7035775127768313E-2</v>
      </c>
      <c r="F290" s="7">
        <f t="shared" si="8"/>
        <v>1.4493219304309E-2</v>
      </c>
      <c r="H290" s="9">
        <v>1.4493219304309E-2</v>
      </c>
    </row>
    <row r="291" spans="1:8">
      <c r="B291" s="4" t="s">
        <v>9</v>
      </c>
      <c r="C291" s="5">
        <f>RawData!F292</f>
        <v>5547</v>
      </c>
      <c r="D291" s="5">
        <f>RawData!J292</f>
        <v>2</v>
      </c>
      <c r="E291" s="6">
        <f t="shared" si="9"/>
        <v>3.60555255092843E-2</v>
      </c>
      <c r="F291" s="7">
        <f t="shared" si="8"/>
        <v>3.9070949368640098E-2</v>
      </c>
      <c r="H291" s="9">
        <v>3.9070949368640098E-2</v>
      </c>
    </row>
    <row r="292" spans="1:8">
      <c r="B292" s="4" t="s">
        <v>10</v>
      </c>
      <c r="C292" s="5">
        <f>RawData!F293</f>
        <v>6023</v>
      </c>
      <c r="D292" s="5">
        <f>RawData!J293</f>
        <v>8</v>
      </c>
      <c r="E292" s="6">
        <f t="shared" si="9"/>
        <v>0.13282417399966795</v>
      </c>
      <c r="F292" s="7">
        <f t="shared" si="8"/>
        <v>0.14163789406851299</v>
      </c>
      <c r="H292" s="9">
        <v>0.14163789406851299</v>
      </c>
    </row>
    <row r="293" spans="1:8">
      <c r="B293" s="4" t="s">
        <v>11</v>
      </c>
      <c r="C293" s="5">
        <f>RawData!F294</f>
        <v>6435</v>
      </c>
      <c r="D293" s="5">
        <f>RawData!J294</f>
        <v>2</v>
      </c>
      <c r="E293" s="6">
        <f t="shared" si="9"/>
        <v>3.108003108003108E-2</v>
      </c>
      <c r="F293" s="7">
        <f t="shared" si="8"/>
        <v>2.3528953816159499E-2</v>
      </c>
      <c r="H293" s="9">
        <v>2.3528953816159499E-2</v>
      </c>
    </row>
    <row r="294" spans="1:8">
      <c r="B294" s="4" t="s">
        <v>12</v>
      </c>
      <c r="C294" s="5">
        <f>RawData!F295</f>
        <v>6523</v>
      </c>
      <c r="D294" s="5">
        <f>RawData!J295</f>
        <v>0</v>
      </c>
      <c r="E294" s="6">
        <f t="shared" si="9"/>
        <v>0</v>
      </c>
      <c r="F294" s="7">
        <f t="shared" si="8"/>
        <v>1.0067424167827301E-2</v>
      </c>
      <c r="H294" s="9">
        <v>1.0067424167827301E-2</v>
      </c>
    </row>
    <row r="295" spans="1:8">
      <c r="B295" s="4" t="s">
        <v>13</v>
      </c>
      <c r="C295" s="5">
        <f>RawData!F296</f>
        <v>6663</v>
      </c>
      <c r="D295" s="5">
        <f>RawData!J296</f>
        <v>2</v>
      </c>
      <c r="E295" s="6">
        <f t="shared" si="9"/>
        <v>3.0016509079993998E-2</v>
      </c>
      <c r="F295" s="7">
        <f t="shared" si="8"/>
        <v>2.3134622254587199E-2</v>
      </c>
      <c r="H295" s="9">
        <v>2.3134622254587199E-2</v>
      </c>
    </row>
    <row r="296" spans="1:8">
      <c r="B296" s="4" t="s">
        <v>14</v>
      </c>
      <c r="C296" s="5">
        <f>RawData!F297</f>
        <v>6588</v>
      </c>
      <c r="D296" s="5">
        <f>RawData!J297</f>
        <v>2</v>
      </c>
      <c r="E296" s="6">
        <f t="shared" si="9"/>
        <v>3.0358227079538558E-2</v>
      </c>
      <c r="F296" s="7">
        <f t="shared" si="8"/>
        <v>2.49371732941721E-2</v>
      </c>
      <c r="H296" s="9">
        <v>2.49371732941721E-2</v>
      </c>
    </row>
    <row r="297" spans="1:8">
      <c r="B297" s="4" t="s">
        <v>15</v>
      </c>
      <c r="C297" s="5">
        <f>RawData!F298</f>
        <v>6667</v>
      </c>
      <c r="D297" s="5">
        <f>RawData!J298</f>
        <v>19</v>
      </c>
      <c r="E297" s="6">
        <f t="shared" si="9"/>
        <v>0.2849857507124644</v>
      </c>
      <c r="F297" s="7">
        <f t="shared" si="8"/>
        <v>0.28962234299914003</v>
      </c>
      <c r="H297" s="9">
        <v>0.28962234299914003</v>
      </c>
    </row>
    <row r="298" spans="1:8">
      <c r="B298" s="4" t="s">
        <v>16</v>
      </c>
      <c r="C298" s="5">
        <f>RawData!F299</f>
        <v>6496</v>
      </c>
      <c r="D298" s="5">
        <f>RawData!J299</f>
        <v>5</v>
      </c>
      <c r="E298" s="6">
        <f t="shared" si="9"/>
        <v>7.6970443349753698E-2</v>
      </c>
      <c r="F298" s="7">
        <f t="shared" si="8"/>
        <v>8.04111212838374E-2</v>
      </c>
      <c r="H298" s="9">
        <v>8.04111212838374E-2</v>
      </c>
    </row>
    <row r="299" spans="1:8">
      <c r="B299" s="4" t="s">
        <v>17</v>
      </c>
      <c r="C299" s="5">
        <f>RawData!F300</f>
        <v>6615</v>
      </c>
      <c r="D299" s="5">
        <f>RawData!J300</f>
        <v>6</v>
      </c>
      <c r="E299" s="6">
        <f t="shared" si="9"/>
        <v>9.0702947845804988E-2</v>
      </c>
      <c r="F299" s="7">
        <f t="shared" si="8"/>
        <v>8.5950430057899305E-2</v>
      </c>
      <c r="H299" s="9">
        <v>8.5950430057899305E-2</v>
      </c>
    </row>
    <row r="300" spans="1:8">
      <c r="B300" s="4" t="s">
        <v>18</v>
      </c>
      <c r="C300" s="5">
        <f>RawData!F301</f>
        <v>6338</v>
      </c>
      <c r="D300" s="5">
        <f>RawData!J301</f>
        <v>4</v>
      </c>
      <c r="E300" s="6">
        <f t="shared" si="9"/>
        <v>6.3111391606184924E-2</v>
      </c>
      <c r="F300" s="7">
        <f t="shared" si="8"/>
        <v>6.22162840395524E-2</v>
      </c>
      <c r="H300" s="9">
        <v>6.22162840395524E-2</v>
      </c>
    </row>
    <row r="301" spans="1:8">
      <c r="B301" s="4" t="s">
        <v>19</v>
      </c>
      <c r="C301" s="5">
        <f>RawData!F302</f>
        <v>6054</v>
      </c>
      <c r="D301" s="5">
        <f>RawData!J302</f>
        <v>1</v>
      </c>
      <c r="E301" s="6">
        <f t="shared" si="9"/>
        <v>1.6518004625041292E-2</v>
      </c>
      <c r="F301" s="7">
        <f t="shared" si="8"/>
        <v>1.42419217496563E-2</v>
      </c>
      <c r="H301" s="9">
        <v>1.42419217496563E-2</v>
      </c>
    </row>
    <row r="302" spans="1:8">
      <c r="A302" s="4">
        <v>2012</v>
      </c>
      <c r="B302" s="4" t="s">
        <v>8</v>
      </c>
      <c r="C302" s="5">
        <f>RawData!F303</f>
        <v>5800</v>
      </c>
      <c r="D302" s="5">
        <f>RawData!J303</f>
        <v>2</v>
      </c>
      <c r="E302" s="6">
        <f t="shared" si="9"/>
        <v>3.4482758620689655E-2</v>
      </c>
      <c r="F302" s="7">
        <f t="shared" si="8"/>
        <v>3.3793184622391101E-2</v>
      </c>
      <c r="H302" s="9">
        <v>3.3793184622391101E-2</v>
      </c>
    </row>
    <row r="303" spans="1:8">
      <c r="B303" s="4" t="s">
        <v>9</v>
      </c>
      <c r="C303" s="5">
        <f>RawData!F304</f>
        <v>5977</v>
      </c>
      <c r="D303" s="5">
        <f>RawData!J304</f>
        <v>1</v>
      </c>
      <c r="E303" s="6">
        <f t="shared" si="9"/>
        <v>1.6730801405387317E-2</v>
      </c>
      <c r="F303" s="7">
        <f t="shared" si="8"/>
        <v>1.88652680213513E-2</v>
      </c>
      <c r="H303" s="9">
        <v>1.88652680213513E-2</v>
      </c>
    </row>
    <row r="304" spans="1:8">
      <c r="B304" s="4" t="s">
        <v>10</v>
      </c>
      <c r="C304" s="5">
        <f>RawData!F305</f>
        <v>6514</v>
      </c>
      <c r="D304" s="5">
        <f>RawData!J305</f>
        <v>0</v>
      </c>
      <c r="E304" s="6">
        <f t="shared" si="9"/>
        <v>0</v>
      </c>
      <c r="F304" s="7">
        <f t="shared" si="8"/>
        <v>6.7060930432188597E-3</v>
      </c>
      <c r="H304" s="9">
        <v>6.7060930432188597E-3</v>
      </c>
    </row>
    <row r="305" spans="1:8">
      <c r="B305" s="4" t="s">
        <v>11</v>
      </c>
      <c r="C305" s="5">
        <f>RawData!F306</f>
        <v>6279</v>
      </c>
      <c r="D305" s="5">
        <f>RawData!J306</f>
        <v>2</v>
      </c>
      <c r="E305" s="6">
        <f t="shared" si="9"/>
        <v>3.185220576524924E-2</v>
      </c>
      <c r="F305" s="7">
        <f t="shared" si="8"/>
        <v>2.7367818985587201E-2</v>
      </c>
      <c r="H305" s="9">
        <v>2.7367818985587201E-2</v>
      </c>
    </row>
    <row r="306" spans="1:8">
      <c r="B306" s="4" t="s">
        <v>12</v>
      </c>
      <c r="C306" s="5">
        <f>RawData!F307</f>
        <v>6478</v>
      </c>
      <c r="D306" s="5">
        <f>RawData!J307</f>
        <v>0</v>
      </c>
      <c r="E306" s="6">
        <f t="shared" si="9"/>
        <v>0</v>
      </c>
      <c r="F306" s="7">
        <f t="shared" si="8"/>
        <v>9.0599762236557302E-3</v>
      </c>
      <c r="H306" s="9">
        <v>9.0599762236557302E-3</v>
      </c>
    </row>
    <row r="307" spans="1:8">
      <c r="B307" s="4" t="s">
        <v>13</v>
      </c>
      <c r="C307" s="5">
        <f>RawData!F308</f>
        <v>6328</v>
      </c>
      <c r="D307" s="5">
        <f>RawData!J308</f>
        <v>2</v>
      </c>
      <c r="E307" s="6">
        <f t="shared" si="9"/>
        <v>3.160556257901391E-2</v>
      </c>
      <c r="F307" s="7">
        <f t="shared" si="8"/>
        <v>2.5111238778892899E-2</v>
      </c>
      <c r="H307" s="9">
        <v>2.5111238778892899E-2</v>
      </c>
    </row>
    <row r="308" spans="1:8">
      <c r="B308" s="4" t="s">
        <v>14</v>
      </c>
      <c r="C308" s="5">
        <f>RawData!F309</f>
        <v>6498</v>
      </c>
      <c r="D308" s="5">
        <f>RawData!J309</f>
        <v>4</v>
      </c>
      <c r="E308" s="6">
        <f t="shared" si="9"/>
        <v>6.1557402277623879E-2</v>
      </c>
      <c r="F308" s="7">
        <f t="shared" si="8"/>
        <v>5.60703708394805E-2</v>
      </c>
      <c r="H308" s="9">
        <v>5.60703708394805E-2</v>
      </c>
    </row>
    <row r="309" spans="1:8">
      <c r="B309" s="4" t="s">
        <v>15</v>
      </c>
      <c r="C309" s="5">
        <f>RawData!F310</f>
        <v>6867</v>
      </c>
      <c r="D309" s="5">
        <f>RawData!J310</f>
        <v>1</v>
      </c>
      <c r="E309" s="6">
        <f t="shared" si="9"/>
        <v>1.45623998835008E-2</v>
      </c>
      <c r="F309" s="7">
        <f t="shared" si="8"/>
        <v>1.72772890681905E-2</v>
      </c>
      <c r="H309" s="9">
        <v>1.72772890681905E-2</v>
      </c>
    </row>
    <row r="310" spans="1:8">
      <c r="B310" s="4" t="s">
        <v>16</v>
      </c>
      <c r="C310" s="5">
        <f>RawData!F311</f>
        <v>6135</v>
      </c>
      <c r="D310" s="5">
        <f>RawData!J311</f>
        <v>1</v>
      </c>
      <c r="E310" s="6">
        <f t="shared" si="9"/>
        <v>1.6299918500407497E-2</v>
      </c>
      <c r="F310" s="7">
        <f t="shared" ref="F310:F373" si="10">H310</f>
        <v>1.8940982471365799E-2</v>
      </c>
      <c r="H310" s="9">
        <v>1.8940982471365799E-2</v>
      </c>
    </row>
    <row r="311" spans="1:8">
      <c r="B311" s="4" t="s">
        <v>17</v>
      </c>
      <c r="C311" s="5">
        <f>RawData!F312</f>
        <v>6331</v>
      </c>
      <c r="D311" s="5">
        <f>RawData!J312</f>
        <v>1</v>
      </c>
      <c r="E311" s="6">
        <f t="shared" si="9"/>
        <v>1.5795293002685198E-2</v>
      </c>
      <c r="F311" s="7">
        <f t="shared" si="10"/>
        <v>1.23615485826128E-2</v>
      </c>
      <c r="H311" s="9">
        <v>1.23615485826128E-2</v>
      </c>
    </row>
    <row r="312" spans="1:8">
      <c r="B312" s="4" t="s">
        <v>18</v>
      </c>
      <c r="C312" s="5">
        <f>RawData!F313</f>
        <v>6023</v>
      </c>
      <c r="D312" s="5">
        <f>RawData!J313</f>
        <v>1</v>
      </c>
      <c r="E312" s="6">
        <f t="shared" si="9"/>
        <v>1.6603021749958494E-2</v>
      </c>
      <c r="F312" s="7">
        <f t="shared" si="10"/>
        <v>1.49170637825316E-2</v>
      </c>
      <c r="H312" s="9">
        <v>1.49170637825316E-2</v>
      </c>
    </row>
    <row r="313" spans="1:8">
      <c r="B313" s="4" t="s">
        <v>19</v>
      </c>
      <c r="C313" s="5">
        <f>RawData!F314</f>
        <v>5866</v>
      </c>
      <c r="D313" s="5">
        <f>RawData!J314</f>
        <v>0</v>
      </c>
      <c r="E313" s="6">
        <f t="shared" si="9"/>
        <v>0</v>
      </c>
      <c r="F313" s="7">
        <f t="shared" si="10"/>
        <v>1.72072842736914E-4</v>
      </c>
      <c r="H313" s="9">
        <v>1.72072842736914E-4</v>
      </c>
    </row>
    <row r="314" spans="1:8">
      <c r="A314" s="4">
        <v>2013</v>
      </c>
      <c r="B314" s="4" t="s">
        <v>8</v>
      </c>
      <c r="C314" s="5">
        <f>RawData!F315</f>
        <v>5727</v>
      </c>
      <c r="D314" s="5">
        <f>RawData!J315</f>
        <v>0</v>
      </c>
      <c r="E314" s="6">
        <f t="shared" si="9"/>
        <v>0</v>
      </c>
      <c r="F314" s="7">
        <f t="shared" si="10"/>
        <v>3.2287372846532701E-4</v>
      </c>
      <c r="H314" s="9">
        <v>3.2287372846532701E-4</v>
      </c>
    </row>
    <row r="315" spans="1:8">
      <c r="B315" s="4" t="s">
        <v>9</v>
      </c>
      <c r="C315" s="5">
        <f>RawData!F316</f>
        <v>5515</v>
      </c>
      <c r="D315" s="5">
        <f>RawData!J316</f>
        <v>2</v>
      </c>
      <c r="E315" s="6">
        <f t="shared" si="9"/>
        <v>3.6264732547597461E-2</v>
      </c>
      <c r="F315" s="7">
        <f t="shared" si="10"/>
        <v>3.8404354671744599E-2</v>
      </c>
      <c r="H315" s="9">
        <v>3.8404354671744599E-2</v>
      </c>
    </row>
    <row r="316" spans="1:8">
      <c r="B316" s="4" t="s">
        <v>10</v>
      </c>
      <c r="C316" s="5">
        <f>RawData!F317</f>
        <v>6388</v>
      </c>
      <c r="D316" s="5">
        <f>RawData!J317</f>
        <v>0</v>
      </c>
      <c r="E316" s="6">
        <f t="shared" si="9"/>
        <v>0</v>
      </c>
      <c r="F316" s="7">
        <f t="shared" si="10"/>
        <v>3.1587868224309998E-3</v>
      </c>
      <c r="H316" s="9">
        <v>3.1587868224309998E-3</v>
      </c>
    </row>
    <row r="317" spans="1:8">
      <c r="B317" s="4" t="s">
        <v>11</v>
      </c>
      <c r="C317" s="5">
        <f>RawData!F318</f>
        <v>6312</v>
      </c>
      <c r="D317" s="5">
        <f>RawData!J318</f>
        <v>0</v>
      </c>
      <c r="E317" s="6">
        <f t="shared" si="9"/>
        <v>0</v>
      </c>
      <c r="F317" s="7">
        <f t="shared" si="10"/>
        <v>-3.24807851418239E-3</v>
      </c>
      <c r="H317" s="9">
        <v>-3.24807851418239E-3</v>
      </c>
    </row>
    <row r="318" spans="1:8">
      <c r="B318" s="4" t="s">
        <v>12</v>
      </c>
      <c r="C318" s="5">
        <f>RawData!F319</f>
        <v>6497</v>
      </c>
      <c r="D318" s="5">
        <f>RawData!J319</f>
        <v>0</v>
      </c>
      <c r="E318" s="6">
        <f t="shared" si="9"/>
        <v>0</v>
      </c>
      <c r="F318" s="7">
        <f t="shared" si="10"/>
        <v>7.0954903595146701E-3</v>
      </c>
      <c r="H318" s="9">
        <v>7.0954903595146701E-3</v>
      </c>
    </row>
    <row r="319" spans="1:8">
      <c r="B319" s="4" t="s">
        <v>13</v>
      </c>
      <c r="C319" s="5">
        <f>RawData!F320</f>
        <v>6299</v>
      </c>
      <c r="D319" s="5">
        <f>RawData!J320</f>
        <v>2</v>
      </c>
      <c r="E319" s="6">
        <f t="shared" si="9"/>
        <v>3.1751071598666455E-2</v>
      </c>
      <c r="F319" s="7">
        <f t="shared" si="10"/>
        <v>2.6636776135446901E-2</v>
      </c>
      <c r="H319" s="9">
        <v>2.6636776135446901E-2</v>
      </c>
    </row>
    <row r="320" spans="1:8">
      <c r="B320" s="4" t="s">
        <v>14</v>
      </c>
      <c r="C320" s="5">
        <f>RawData!F321</f>
        <v>6386</v>
      </c>
      <c r="D320" s="5">
        <f>RawData!J321</f>
        <v>0</v>
      </c>
      <c r="E320" s="6">
        <f t="shared" si="9"/>
        <v>0</v>
      </c>
      <c r="F320" s="7">
        <f t="shared" si="10"/>
        <v>-4.15204044661835E-3</v>
      </c>
      <c r="H320" s="9">
        <v>-4.15204044661835E-3</v>
      </c>
    </row>
    <row r="321" spans="1:8">
      <c r="B321" s="4" t="s">
        <v>15</v>
      </c>
      <c r="C321" s="5">
        <f>RawData!F322</f>
        <v>6455</v>
      </c>
      <c r="D321" s="5">
        <f>RawData!J322</f>
        <v>0</v>
      </c>
      <c r="E321" s="6">
        <f t="shared" si="9"/>
        <v>0</v>
      </c>
      <c r="F321" s="7">
        <f t="shared" si="10"/>
        <v>1.7465401262703999E-3</v>
      </c>
      <c r="H321" s="9">
        <v>1.7465401262703999E-3</v>
      </c>
    </row>
    <row r="322" spans="1:8">
      <c r="B322" s="4" t="s">
        <v>16</v>
      </c>
      <c r="C322" s="5">
        <f>RawData!F323</f>
        <v>5999</v>
      </c>
      <c r="D322" s="5">
        <f>RawData!J323</f>
        <v>0</v>
      </c>
      <c r="E322" s="6">
        <f t="shared" si="9"/>
        <v>0</v>
      </c>
      <c r="F322" s="7">
        <f t="shared" si="10"/>
        <v>1.1273693579747601E-3</v>
      </c>
      <c r="H322" s="9">
        <v>1.1273693579747601E-3</v>
      </c>
    </row>
    <row r="323" spans="1:8">
      <c r="B323" s="4" t="s">
        <v>17</v>
      </c>
      <c r="C323" s="5">
        <f>RawData!F324</f>
        <v>6454</v>
      </c>
      <c r="D323" s="5">
        <f>RawData!J324</f>
        <v>0</v>
      </c>
      <c r="E323" s="6">
        <f t="shared" ref="E323:E386" si="11">D323/C323*100</f>
        <v>0</v>
      </c>
      <c r="F323" s="7">
        <f t="shared" si="10"/>
        <v>-9.7368172029837303E-4</v>
      </c>
      <c r="H323" s="9">
        <v>-9.7368172029837303E-4</v>
      </c>
    </row>
    <row r="324" spans="1:8">
      <c r="B324" s="4" t="s">
        <v>18</v>
      </c>
      <c r="C324" s="5">
        <f>RawData!F325</f>
        <v>6040</v>
      </c>
      <c r="D324" s="5">
        <f>RawData!J325</f>
        <v>0</v>
      </c>
      <c r="E324" s="6">
        <f t="shared" si="11"/>
        <v>0</v>
      </c>
      <c r="F324" s="7">
        <f t="shared" si="10"/>
        <v>-1.45820311878971E-3</v>
      </c>
      <c r="H324" s="9">
        <v>-1.45820311878971E-3</v>
      </c>
    </row>
    <row r="325" spans="1:8">
      <c r="B325" s="4" t="s">
        <v>19</v>
      </c>
      <c r="C325" s="5">
        <f>RawData!F326</f>
        <v>5779</v>
      </c>
      <c r="D325" s="5">
        <f>RawData!J326</f>
        <v>0</v>
      </c>
      <c r="E325" s="6">
        <f t="shared" si="11"/>
        <v>0</v>
      </c>
      <c r="F325" s="7">
        <f t="shared" si="10"/>
        <v>1.9263702893008499E-3</v>
      </c>
      <c r="H325" s="9">
        <v>1.9263702893008499E-3</v>
      </c>
    </row>
    <row r="326" spans="1:8">
      <c r="A326" s="4">
        <v>2014</v>
      </c>
      <c r="B326" s="4" t="s">
        <v>8</v>
      </c>
      <c r="C326" s="5">
        <f>RawData!F327</f>
        <v>5677</v>
      </c>
      <c r="D326" s="5">
        <f>RawData!J327</f>
        <v>0</v>
      </c>
      <c r="E326" s="6">
        <f t="shared" si="11"/>
        <v>0</v>
      </c>
      <c r="F326" s="7">
        <f t="shared" si="10"/>
        <v>9.2395480311805497E-4</v>
      </c>
      <c r="H326" s="9">
        <v>9.2395480311805497E-4</v>
      </c>
    </row>
    <row r="327" spans="1:8">
      <c r="B327" s="4" t="s">
        <v>9</v>
      </c>
      <c r="C327" s="5">
        <f>RawData!F328</f>
        <v>5705</v>
      </c>
      <c r="D327" s="5">
        <f>RawData!J328</f>
        <v>0</v>
      </c>
      <c r="E327" s="6">
        <f t="shared" si="11"/>
        <v>0</v>
      </c>
      <c r="F327" s="7">
        <f t="shared" si="10"/>
        <v>1.39804338902978E-3</v>
      </c>
      <c r="H327" s="9">
        <v>1.39804338902978E-3</v>
      </c>
    </row>
    <row r="328" spans="1:8">
      <c r="B328" s="4" t="s">
        <v>10</v>
      </c>
      <c r="C328" s="5">
        <f>RawData!F329</f>
        <v>6164</v>
      </c>
      <c r="D328" s="5">
        <f>RawData!J329</f>
        <v>1</v>
      </c>
      <c r="E328" s="6">
        <f t="shared" si="11"/>
        <v>1.6223231667748216E-2</v>
      </c>
      <c r="F328" s="7">
        <f t="shared" si="10"/>
        <v>1.44111514362814E-2</v>
      </c>
      <c r="H328" s="9">
        <v>1.44111514362814E-2</v>
      </c>
    </row>
    <row r="329" spans="1:8">
      <c r="B329" s="4" t="s">
        <v>11</v>
      </c>
      <c r="C329" s="5">
        <f>RawData!F330</f>
        <v>6117</v>
      </c>
      <c r="D329" s="5">
        <f>RawData!J330</f>
        <v>0</v>
      </c>
      <c r="E329" s="6">
        <f t="shared" si="11"/>
        <v>0</v>
      </c>
      <c r="F329" s="7">
        <f t="shared" si="10"/>
        <v>-3.3310111166677198E-3</v>
      </c>
      <c r="H329" s="9">
        <v>-3.3310111166677198E-3</v>
      </c>
    </row>
    <row r="330" spans="1:8">
      <c r="B330" s="4" t="s">
        <v>12</v>
      </c>
      <c r="C330" s="5">
        <f>RawData!F331</f>
        <v>6257</v>
      </c>
      <c r="D330" s="5">
        <f>RawData!J331</f>
        <v>0</v>
      </c>
      <c r="E330" s="6">
        <f t="shared" si="11"/>
        <v>0</v>
      </c>
      <c r="F330" s="7">
        <f t="shared" si="10"/>
        <v>5.0882401041496004E-3</v>
      </c>
      <c r="H330" s="9">
        <v>5.0882401041496004E-3</v>
      </c>
    </row>
    <row r="331" spans="1:8">
      <c r="B331" s="4" t="s">
        <v>13</v>
      </c>
      <c r="C331" s="5">
        <f>RawData!F332</f>
        <v>6185</v>
      </c>
      <c r="D331" s="5">
        <f>RawData!J332</f>
        <v>0</v>
      </c>
      <c r="E331" s="6">
        <f t="shared" si="11"/>
        <v>0</v>
      </c>
      <c r="F331" s="7">
        <f t="shared" si="10"/>
        <v>-2.5959465192209501E-3</v>
      </c>
      <c r="H331" s="9">
        <v>-2.5959465192209501E-3</v>
      </c>
    </row>
    <row r="332" spans="1:8">
      <c r="B332" s="4" t="s">
        <v>14</v>
      </c>
      <c r="C332" s="5">
        <f>RawData!F333</f>
        <v>6269</v>
      </c>
      <c r="D332" s="5">
        <f>RawData!J333</f>
        <v>0</v>
      </c>
      <c r="E332" s="6">
        <f t="shared" si="11"/>
        <v>0</v>
      </c>
      <c r="F332" s="7">
        <f t="shared" si="10"/>
        <v>-1.1305451547783301E-3</v>
      </c>
      <c r="H332" s="9">
        <v>-1.1305451547783301E-3</v>
      </c>
    </row>
    <row r="333" spans="1:8">
      <c r="B333" s="4" t="s">
        <v>15</v>
      </c>
      <c r="C333" s="5">
        <f>RawData!F334</f>
        <v>6223</v>
      </c>
      <c r="D333" s="5">
        <f>RawData!J334</f>
        <v>0</v>
      </c>
      <c r="E333" s="6">
        <f t="shared" si="11"/>
        <v>0</v>
      </c>
      <c r="F333" s="7">
        <f t="shared" si="10"/>
        <v>2.0653649165681999E-3</v>
      </c>
      <c r="H333" s="9">
        <v>2.0653649165681999E-3</v>
      </c>
    </row>
    <row r="334" spans="1:8">
      <c r="B334" s="4" t="s">
        <v>16</v>
      </c>
      <c r="C334" s="5">
        <f>RawData!F335</f>
        <v>6050</v>
      </c>
      <c r="D334" s="5">
        <f>RawData!J335</f>
        <v>0</v>
      </c>
      <c r="E334" s="6">
        <f t="shared" si="11"/>
        <v>0</v>
      </c>
      <c r="F334" s="7">
        <f t="shared" si="10"/>
        <v>-8.8357072030718298E-5</v>
      </c>
      <c r="H334" s="9">
        <v>-8.8357072030718298E-5</v>
      </c>
    </row>
    <row r="335" spans="1:8">
      <c r="B335" s="4" t="s">
        <v>17</v>
      </c>
      <c r="C335" s="5">
        <f>RawData!F336</f>
        <v>6218</v>
      </c>
      <c r="D335" s="5">
        <f>RawData!J336</f>
        <v>0</v>
      </c>
      <c r="E335" s="6">
        <f t="shared" si="11"/>
        <v>0</v>
      </c>
      <c r="F335" s="7">
        <f t="shared" si="10"/>
        <v>7.66524900810973E-4</v>
      </c>
      <c r="H335" s="9">
        <v>7.66524900810973E-4</v>
      </c>
    </row>
    <row r="336" spans="1:8">
      <c r="B336" s="4" t="s">
        <v>18</v>
      </c>
      <c r="C336" s="5">
        <f>RawData!F337</f>
        <v>5873</v>
      </c>
      <c r="D336" s="5">
        <f>RawData!J337</f>
        <v>0</v>
      </c>
      <c r="E336" s="6">
        <f t="shared" si="11"/>
        <v>0</v>
      </c>
      <c r="F336" s="7">
        <f t="shared" si="10"/>
        <v>-6.8439732311932101E-4</v>
      </c>
      <c r="H336" s="9">
        <v>-6.8439732311932101E-4</v>
      </c>
    </row>
    <row r="337" spans="1:8">
      <c r="B337" s="4" t="s">
        <v>19</v>
      </c>
      <c r="C337" s="5">
        <f>RawData!F338</f>
        <v>5847</v>
      </c>
      <c r="D337" s="5">
        <f>RawData!J338</f>
        <v>0</v>
      </c>
      <c r="E337" s="6">
        <f t="shared" si="11"/>
        <v>0</v>
      </c>
      <c r="F337" s="7">
        <f t="shared" si="10"/>
        <v>1.9414213430203201E-3</v>
      </c>
      <c r="H337" s="9">
        <v>1.9414213430203201E-3</v>
      </c>
    </row>
    <row r="338" spans="1:8">
      <c r="A338" s="4">
        <v>2015</v>
      </c>
      <c r="B338" s="4" t="s">
        <v>8</v>
      </c>
      <c r="C338" s="5">
        <f>RawData!F339</f>
        <v>5504</v>
      </c>
      <c r="D338" s="5">
        <f>RawData!J339</f>
        <v>0</v>
      </c>
      <c r="E338" s="6">
        <f t="shared" si="11"/>
        <v>0</v>
      </c>
      <c r="F338" s="7">
        <f t="shared" si="10"/>
        <v>-5.6748897108415101E-6</v>
      </c>
      <c r="H338" s="9">
        <v>-5.6748897108415101E-6</v>
      </c>
    </row>
    <row r="339" spans="1:8">
      <c r="B339" s="4" t="s">
        <v>9</v>
      </c>
      <c r="C339" s="5">
        <f>RawData!F340</f>
        <v>5317</v>
      </c>
      <c r="D339" s="5">
        <f>RawData!J340</f>
        <v>0</v>
      </c>
      <c r="E339" s="6">
        <f t="shared" si="11"/>
        <v>0</v>
      </c>
      <c r="F339" s="7">
        <f t="shared" si="10"/>
        <v>8.5375839001999203E-4</v>
      </c>
      <c r="H339" s="9">
        <v>8.5375839001999203E-4</v>
      </c>
    </row>
    <row r="340" spans="1:8">
      <c r="B340" s="4" t="s">
        <v>10</v>
      </c>
      <c r="C340" s="5">
        <f>RawData!F341</f>
        <v>5966</v>
      </c>
      <c r="D340" s="5">
        <f>RawData!J341</f>
        <v>0</v>
      </c>
      <c r="E340" s="6">
        <f t="shared" si="11"/>
        <v>0</v>
      </c>
      <c r="F340" s="7">
        <f t="shared" si="10"/>
        <v>-5.6362256463213098E-3</v>
      </c>
      <c r="H340" s="9">
        <v>-5.6362256463213098E-3</v>
      </c>
    </row>
    <row r="341" spans="1:8">
      <c r="B341" s="4" t="s">
        <v>11</v>
      </c>
      <c r="C341" s="5">
        <f>RawData!F342</f>
        <v>6018</v>
      </c>
      <c r="D341" s="5">
        <f>RawData!J342</f>
        <v>0</v>
      </c>
      <c r="E341" s="6">
        <f t="shared" si="11"/>
        <v>0</v>
      </c>
      <c r="F341" s="7">
        <f t="shared" si="10"/>
        <v>-3.2858725399667501E-3</v>
      </c>
      <c r="H341" s="9">
        <v>-3.2858725399667501E-3</v>
      </c>
    </row>
    <row r="342" spans="1:8">
      <c r="B342" s="4" t="s">
        <v>12</v>
      </c>
      <c r="C342" s="5">
        <f>RawData!F343</f>
        <v>6017</v>
      </c>
      <c r="D342" s="5">
        <f>RawData!J343</f>
        <v>0</v>
      </c>
      <c r="E342" s="6">
        <f t="shared" si="11"/>
        <v>0</v>
      </c>
      <c r="F342" s="7">
        <f t="shared" si="10"/>
        <v>3.1917131445929501E-3</v>
      </c>
      <c r="H342" s="9">
        <v>3.1917131445929501E-3</v>
      </c>
    </row>
    <row r="343" spans="1:8">
      <c r="B343" s="4" t="s">
        <v>13</v>
      </c>
      <c r="C343" s="5">
        <f>RawData!F344</f>
        <v>6050</v>
      </c>
      <c r="D343" s="5">
        <f>RawData!J344</f>
        <v>0</v>
      </c>
      <c r="E343" s="6">
        <f t="shared" si="11"/>
        <v>0</v>
      </c>
      <c r="F343" s="7">
        <f t="shared" si="10"/>
        <v>5.2460818414258104E-4</v>
      </c>
      <c r="H343" s="9">
        <v>5.2460818414258104E-4</v>
      </c>
    </row>
    <row r="344" spans="1:8">
      <c r="B344" s="4" t="s">
        <v>14</v>
      </c>
      <c r="C344" s="5">
        <f>RawData!F345</f>
        <v>6034</v>
      </c>
      <c r="D344" s="5">
        <f>RawData!J345</f>
        <v>0</v>
      </c>
      <c r="E344" s="6">
        <f t="shared" si="11"/>
        <v>0</v>
      </c>
      <c r="F344" s="7">
        <f t="shared" si="10"/>
        <v>9.19033420820279E-4</v>
      </c>
      <c r="H344" s="9">
        <v>9.19033420820279E-4</v>
      </c>
    </row>
    <row r="345" spans="1:8">
      <c r="B345" s="4" t="s">
        <v>15</v>
      </c>
      <c r="C345" s="5">
        <f>RawData!F346</f>
        <v>5996</v>
      </c>
      <c r="D345" s="5">
        <f>RawData!J346</f>
        <v>5</v>
      </c>
      <c r="E345" s="6">
        <f t="shared" si="11"/>
        <v>8.3388925950633755E-2</v>
      </c>
      <c r="F345" s="7">
        <f t="shared" si="10"/>
        <v>8.6446894666486904E-2</v>
      </c>
      <c r="H345" s="9">
        <v>8.6446894666486904E-2</v>
      </c>
    </row>
    <row r="346" spans="1:8">
      <c r="B346" s="4" t="s">
        <v>16</v>
      </c>
      <c r="C346" s="5">
        <f>RawData!F347</f>
        <v>5769</v>
      </c>
      <c r="D346" s="5">
        <f>RawData!J347</f>
        <v>3</v>
      </c>
      <c r="E346" s="6">
        <f t="shared" si="11"/>
        <v>5.2002080083203332E-2</v>
      </c>
      <c r="F346" s="7">
        <f t="shared" si="10"/>
        <v>5.0153570643483303E-2</v>
      </c>
      <c r="H346" s="9">
        <v>5.0153570643483303E-2</v>
      </c>
    </row>
    <row r="347" spans="1:8">
      <c r="B347" s="4" t="s">
        <v>17</v>
      </c>
      <c r="C347" s="5">
        <f>RawData!F348</f>
        <v>5958</v>
      </c>
      <c r="D347" s="5">
        <f>RawData!J348</f>
        <v>0</v>
      </c>
      <c r="E347" s="6">
        <f t="shared" si="11"/>
        <v>0</v>
      </c>
      <c r="F347" s="7">
        <f t="shared" si="10"/>
        <v>2.9361498039642501E-3</v>
      </c>
      <c r="H347" s="9">
        <v>2.9361498039642501E-3</v>
      </c>
    </row>
    <row r="348" spans="1:8">
      <c r="B348" s="4" t="s">
        <v>18</v>
      </c>
      <c r="C348" s="5">
        <f>RawData!F349</f>
        <v>5555</v>
      </c>
      <c r="D348" s="5">
        <f>RawData!J349</f>
        <v>0</v>
      </c>
      <c r="E348" s="6">
        <f t="shared" si="11"/>
        <v>0</v>
      </c>
      <c r="F348" s="7">
        <f t="shared" si="10"/>
        <v>5.6250837630962796E-4</v>
      </c>
      <c r="H348" s="9">
        <v>5.6250837630962796E-4</v>
      </c>
    </row>
    <row r="349" spans="1:8">
      <c r="B349" s="4" t="s">
        <v>19</v>
      </c>
      <c r="C349" s="5">
        <f>RawData!F350</f>
        <v>5457</v>
      </c>
      <c r="D349" s="5">
        <f>RawData!J350</f>
        <v>0</v>
      </c>
      <c r="E349" s="6">
        <f t="shared" si="11"/>
        <v>0</v>
      </c>
      <c r="F349" s="7">
        <f t="shared" si="10"/>
        <v>1.09188807419202E-3</v>
      </c>
      <c r="H349" s="9">
        <v>1.09188807419202E-3</v>
      </c>
    </row>
    <row r="350" spans="1:8">
      <c r="A350" s="4">
        <v>2016</v>
      </c>
      <c r="B350" s="4" t="s">
        <v>8</v>
      </c>
      <c r="C350" s="5">
        <f>RawData!F351</f>
        <v>5315</v>
      </c>
      <c r="D350" s="5">
        <f>RawData!J351</f>
        <v>0</v>
      </c>
      <c r="E350" s="6">
        <f t="shared" si="11"/>
        <v>0</v>
      </c>
      <c r="F350" s="7">
        <f t="shared" si="10"/>
        <v>-1.0134985560571099E-3</v>
      </c>
      <c r="H350" s="9">
        <v>-1.0134985560571099E-3</v>
      </c>
    </row>
    <row r="351" spans="1:8">
      <c r="B351" s="4" t="s">
        <v>9</v>
      </c>
      <c r="C351" s="5">
        <f>RawData!F352</f>
        <v>5346</v>
      </c>
      <c r="D351" s="5">
        <f>RawData!J352</f>
        <v>0</v>
      </c>
      <c r="E351" s="6">
        <f t="shared" si="11"/>
        <v>0</v>
      </c>
      <c r="F351" s="7">
        <f t="shared" si="10"/>
        <v>-1.21920602249953E-3</v>
      </c>
      <c r="H351" s="9">
        <v>-1.21920602249953E-3</v>
      </c>
    </row>
    <row r="352" spans="1:8">
      <c r="B352" s="4" t="s">
        <v>10</v>
      </c>
      <c r="C352" s="5">
        <f>RawData!F353</f>
        <v>5991</v>
      </c>
      <c r="D352" s="5">
        <f>RawData!J353</f>
        <v>1</v>
      </c>
      <c r="E352" s="6">
        <f t="shared" si="11"/>
        <v>1.6691704223001168E-2</v>
      </c>
      <c r="F352" s="7">
        <f t="shared" si="10"/>
        <v>9.25151875486711E-3</v>
      </c>
      <c r="H352" s="9">
        <v>9.25151875486711E-3</v>
      </c>
    </row>
    <row r="353" spans="1:8">
      <c r="B353" s="4" t="s">
        <v>11</v>
      </c>
      <c r="C353" s="5">
        <f>RawData!F354</f>
        <v>5728</v>
      </c>
      <c r="D353" s="5">
        <f>RawData!J354</f>
        <v>1</v>
      </c>
      <c r="E353" s="6">
        <f t="shared" si="11"/>
        <v>1.7458100558659217E-2</v>
      </c>
      <c r="F353" s="7">
        <f t="shared" si="10"/>
        <v>1.3950855180612599E-2</v>
      </c>
      <c r="H353" s="9">
        <v>1.3950855180612599E-2</v>
      </c>
    </row>
    <row r="354" spans="1:8">
      <c r="B354" s="4" t="s">
        <v>12</v>
      </c>
      <c r="C354" s="5">
        <f>RawData!F355</f>
        <v>5732</v>
      </c>
      <c r="D354" s="5">
        <f>RawData!J355</f>
        <v>10</v>
      </c>
      <c r="E354" s="6">
        <f t="shared" si="11"/>
        <v>0.17445917655268667</v>
      </c>
      <c r="F354" s="7">
        <f t="shared" si="10"/>
        <v>0.17736598782923199</v>
      </c>
      <c r="H354" s="9">
        <v>0.17736598782923199</v>
      </c>
    </row>
    <row r="355" spans="1:8">
      <c r="B355" s="4" t="s">
        <v>13</v>
      </c>
      <c r="C355" s="5">
        <f>RawData!F356</f>
        <v>5798</v>
      </c>
      <c r="D355" s="5">
        <f>RawData!J356</f>
        <v>7</v>
      </c>
      <c r="E355" s="6">
        <f t="shared" si="11"/>
        <v>0.12073128665056915</v>
      </c>
      <c r="F355" s="7">
        <f t="shared" si="10"/>
        <v>0.12362715794431101</v>
      </c>
      <c r="H355" s="9">
        <v>0.12362715794431101</v>
      </c>
    </row>
    <row r="356" spans="1:8">
      <c r="B356" s="4" t="s">
        <v>14</v>
      </c>
      <c r="C356" s="5">
        <f>RawData!F357</f>
        <v>5717</v>
      </c>
      <c r="D356" s="5">
        <f>RawData!J357</f>
        <v>2</v>
      </c>
      <c r="E356" s="6">
        <f t="shared" si="11"/>
        <v>3.4983382893125761E-2</v>
      </c>
      <c r="F356" s="7">
        <f t="shared" si="10"/>
        <v>3.7296342404674297E-2</v>
      </c>
      <c r="H356" s="9">
        <v>3.7296342404674297E-2</v>
      </c>
    </row>
    <row r="357" spans="1:8">
      <c r="B357" s="4" t="s">
        <v>15</v>
      </c>
      <c r="C357" s="5">
        <f>RawData!F358</f>
        <v>6262</v>
      </c>
      <c r="D357" s="5">
        <f>RawData!J358</f>
        <v>0</v>
      </c>
      <c r="E357" s="6">
        <f t="shared" si="11"/>
        <v>0</v>
      </c>
      <c r="F357" s="7">
        <f t="shared" si="10"/>
        <v>3.8815789459894501E-3</v>
      </c>
      <c r="H357" s="9">
        <v>3.8815789459894501E-3</v>
      </c>
    </row>
    <row r="358" spans="1:8">
      <c r="B358" s="4" t="s">
        <v>16</v>
      </c>
      <c r="C358" s="5">
        <f>RawData!F359</f>
        <v>5688</v>
      </c>
      <c r="D358" s="5">
        <f>RawData!J359</f>
        <v>0</v>
      </c>
      <c r="E358" s="6">
        <f t="shared" si="11"/>
        <v>0</v>
      </c>
      <c r="F358" s="7">
        <f t="shared" si="10"/>
        <v>-2.6544794889826698E-3</v>
      </c>
      <c r="H358" s="9">
        <v>-2.6544794889826698E-3</v>
      </c>
    </row>
    <row r="359" spans="1:8">
      <c r="B359" s="4" t="s">
        <v>17</v>
      </c>
      <c r="C359" s="5">
        <f>RawData!F360</f>
        <v>5661</v>
      </c>
      <c r="D359" s="5">
        <f>RawData!J360</f>
        <v>0</v>
      </c>
      <c r="E359" s="6">
        <f t="shared" si="11"/>
        <v>0</v>
      </c>
      <c r="F359" s="7">
        <f t="shared" si="10"/>
        <v>3.1045581324853498E-3</v>
      </c>
      <c r="H359" s="9">
        <v>3.1045581324853498E-3</v>
      </c>
    </row>
    <row r="360" spans="1:8">
      <c r="B360" s="4" t="s">
        <v>18</v>
      </c>
      <c r="C360" s="5">
        <f>RawData!F361</f>
        <v>5492</v>
      </c>
      <c r="D360" s="5">
        <f>RawData!J361</f>
        <v>1</v>
      </c>
      <c r="E360" s="6">
        <f t="shared" si="11"/>
        <v>1.820830298616169E-2</v>
      </c>
      <c r="F360" s="7">
        <f t="shared" si="10"/>
        <v>1.9406229862870501E-2</v>
      </c>
      <c r="H360" s="9">
        <v>1.9406229862870501E-2</v>
      </c>
    </row>
    <row r="361" spans="1:8">
      <c r="B361" s="4" t="s">
        <v>19</v>
      </c>
      <c r="C361" s="5">
        <f>RawData!F362</f>
        <v>5309</v>
      </c>
      <c r="D361" s="5">
        <f>RawData!J362</f>
        <v>3</v>
      </c>
      <c r="E361" s="6">
        <f t="shared" si="11"/>
        <v>5.6507816914673201E-2</v>
      </c>
      <c r="F361" s="7">
        <f t="shared" si="10"/>
        <v>5.6535895675018197E-2</v>
      </c>
      <c r="H361" s="9">
        <v>5.6535895675018197E-2</v>
      </c>
    </row>
    <row r="362" spans="1:8">
      <c r="A362" s="4">
        <v>2017</v>
      </c>
      <c r="B362" s="4" t="s">
        <v>8</v>
      </c>
      <c r="C362" s="5">
        <f>RawData!F363</f>
        <v>5292</v>
      </c>
      <c r="D362" s="5">
        <f>RawData!J363</f>
        <v>2</v>
      </c>
      <c r="E362" s="6">
        <f t="shared" si="11"/>
        <v>3.779289493575208E-2</v>
      </c>
      <c r="F362" s="7">
        <f t="shared" si="10"/>
        <v>3.6322071799101602E-2</v>
      </c>
      <c r="H362" s="9">
        <v>3.6322071799101602E-2</v>
      </c>
    </row>
    <row r="363" spans="1:8">
      <c r="B363" s="4" t="s">
        <v>9</v>
      </c>
      <c r="C363" s="5">
        <f>RawData!F364</f>
        <v>5482</v>
      </c>
      <c r="D363" s="5">
        <f>RawData!J364</f>
        <v>0</v>
      </c>
      <c r="E363" s="6">
        <f t="shared" si="11"/>
        <v>0</v>
      </c>
      <c r="F363" s="7">
        <f t="shared" si="10"/>
        <v>-2.2367423776732801E-3</v>
      </c>
      <c r="H363" s="9">
        <v>-2.2367423776732801E-3</v>
      </c>
    </row>
    <row r="364" spans="1:8">
      <c r="B364" s="4" t="s">
        <v>10</v>
      </c>
      <c r="C364" s="5">
        <f>RawData!F365</f>
        <v>6152</v>
      </c>
      <c r="D364" s="5">
        <f>RawData!J365</f>
        <v>2</v>
      </c>
      <c r="E364" s="6">
        <f t="shared" si="11"/>
        <v>3.2509752925877766E-2</v>
      </c>
      <c r="F364" s="7">
        <f t="shared" si="10"/>
        <v>2.57971544635744E-2</v>
      </c>
      <c r="H364" s="9">
        <v>2.57971544635744E-2</v>
      </c>
    </row>
    <row r="365" spans="1:8">
      <c r="B365" s="4" t="s">
        <v>11</v>
      </c>
      <c r="C365" s="5">
        <f>RawData!F366</f>
        <v>5785</v>
      </c>
      <c r="D365" s="5">
        <f>RawData!J366</f>
        <v>1</v>
      </c>
      <c r="E365" s="6">
        <f t="shared" si="11"/>
        <v>1.7286084701815037E-2</v>
      </c>
      <c r="F365" s="7">
        <f t="shared" si="10"/>
        <v>1.2652165609290399E-2</v>
      </c>
      <c r="H365" s="9">
        <v>1.2652165609290399E-2</v>
      </c>
    </row>
    <row r="366" spans="1:8">
      <c r="B366" s="4" t="s">
        <v>12</v>
      </c>
      <c r="C366" s="5">
        <f>RawData!F367</f>
        <v>5993</v>
      </c>
      <c r="D366" s="5">
        <f>RawData!J367</f>
        <v>0</v>
      </c>
      <c r="E366" s="6">
        <f t="shared" si="11"/>
        <v>0</v>
      </c>
      <c r="F366" s="7">
        <f t="shared" si="10"/>
        <v>3.44779007293043E-3</v>
      </c>
      <c r="H366" s="9">
        <v>3.44779007293043E-3</v>
      </c>
    </row>
    <row r="367" spans="1:8">
      <c r="B367" s="4" t="s">
        <v>13</v>
      </c>
      <c r="C367" s="5">
        <f>RawData!F368</f>
        <v>5968</v>
      </c>
      <c r="D367" s="5">
        <f>RawData!J368</f>
        <v>0</v>
      </c>
      <c r="E367" s="6">
        <f t="shared" si="11"/>
        <v>0</v>
      </c>
      <c r="F367" s="7">
        <f t="shared" si="10"/>
        <v>3.6261882442397502E-3</v>
      </c>
      <c r="H367" s="9">
        <v>3.6261882442397502E-3</v>
      </c>
    </row>
    <row r="368" spans="1:8">
      <c r="B368" s="4" t="s">
        <v>14</v>
      </c>
      <c r="C368" s="5">
        <f>RawData!F369</f>
        <v>5993</v>
      </c>
      <c r="D368" s="5">
        <f>RawData!J369</f>
        <v>0</v>
      </c>
      <c r="E368" s="6">
        <f t="shared" si="11"/>
        <v>0</v>
      </c>
      <c r="F368" s="7">
        <f t="shared" si="10"/>
        <v>2.4663898192706902E-3</v>
      </c>
      <c r="H368" s="9">
        <v>2.4663898192706902E-3</v>
      </c>
    </row>
    <row r="369" spans="1:8">
      <c r="B369" s="4" t="s">
        <v>15</v>
      </c>
      <c r="C369" s="5">
        <f>RawData!F370</f>
        <v>6146</v>
      </c>
      <c r="D369" s="5">
        <f>RawData!J370</f>
        <v>0</v>
      </c>
      <c r="E369" s="6">
        <f t="shared" si="11"/>
        <v>0</v>
      </c>
      <c r="F369" s="7">
        <f t="shared" si="10"/>
        <v>5.1120236337512696E-3</v>
      </c>
      <c r="H369" s="9">
        <v>5.1120236337512696E-3</v>
      </c>
    </row>
    <row r="370" spans="1:8">
      <c r="B370" s="4" t="s">
        <v>16</v>
      </c>
      <c r="C370" s="5">
        <f>RawData!F371</f>
        <v>5862</v>
      </c>
      <c r="D370" s="5">
        <f>RawData!J371</f>
        <v>0</v>
      </c>
      <c r="E370" s="6">
        <f t="shared" si="11"/>
        <v>0</v>
      </c>
      <c r="F370" s="7">
        <f t="shared" si="10"/>
        <v>-3.59293468864682E-3</v>
      </c>
      <c r="H370" s="9">
        <v>-3.59293468864682E-3</v>
      </c>
    </row>
    <row r="371" spans="1:8">
      <c r="B371" s="4" t="s">
        <v>17</v>
      </c>
      <c r="C371" s="5">
        <f>RawData!F372</f>
        <v>6091</v>
      </c>
      <c r="D371" s="5">
        <f>RawData!J372</f>
        <v>0</v>
      </c>
      <c r="E371" s="6">
        <f t="shared" si="11"/>
        <v>0</v>
      </c>
      <c r="F371" s="7">
        <f t="shared" si="10"/>
        <v>3.2050455120149601E-3</v>
      </c>
      <c r="H371" s="9">
        <v>3.2050455120149601E-3</v>
      </c>
    </row>
    <row r="372" spans="1:8">
      <c r="B372" s="4" t="s">
        <v>18</v>
      </c>
      <c r="C372" s="5">
        <f>RawData!F373</f>
        <v>5750</v>
      </c>
      <c r="D372" s="5">
        <f>RawData!J373</f>
        <v>0</v>
      </c>
      <c r="E372" s="6">
        <f t="shared" si="11"/>
        <v>0</v>
      </c>
      <c r="F372" s="7">
        <f t="shared" si="10"/>
        <v>1.50112375119378E-3</v>
      </c>
      <c r="H372" s="9">
        <v>1.50112375119378E-3</v>
      </c>
    </row>
    <row r="373" spans="1:8">
      <c r="B373" s="4" t="s">
        <v>19</v>
      </c>
      <c r="C373" s="5">
        <f>RawData!F374</f>
        <v>5635</v>
      </c>
      <c r="D373" s="5">
        <f>RawData!J374</f>
        <v>0</v>
      </c>
      <c r="E373" s="6">
        <f t="shared" si="11"/>
        <v>0</v>
      </c>
      <c r="F373" s="7">
        <f t="shared" si="10"/>
        <v>-5.9660486070037201E-4</v>
      </c>
      <c r="H373" s="9">
        <v>-5.9660486070037201E-4</v>
      </c>
    </row>
    <row r="374" spans="1:8">
      <c r="A374" s="4">
        <v>2018</v>
      </c>
      <c r="B374" s="4" t="s">
        <v>8</v>
      </c>
      <c r="C374" s="5">
        <f>RawData!F375</f>
        <v>5485</v>
      </c>
      <c r="D374" s="5">
        <f>RawData!J375</f>
        <v>0</v>
      </c>
      <c r="E374" s="6">
        <f t="shared" si="11"/>
        <v>0</v>
      </c>
      <c r="F374" s="7">
        <f t="shared" ref="F374:F392" si="12">H374</f>
        <v>-1.77448205164785E-3</v>
      </c>
      <c r="H374" s="9">
        <v>-1.77448205164785E-3</v>
      </c>
    </row>
    <row r="375" spans="1:8">
      <c r="B375" s="4" t="s">
        <v>9</v>
      </c>
      <c r="C375" s="5">
        <f>RawData!F376</f>
        <v>5846</v>
      </c>
      <c r="D375" s="5">
        <f>RawData!J376</f>
        <v>0</v>
      </c>
      <c r="E375" s="6">
        <f t="shared" si="11"/>
        <v>0</v>
      </c>
      <c r="F375" s="7">
        <f t="shared" si="12"/>
        <v>-3.7567524235791799E-3</v>
      </c>
      <c r="H375" s="9">
        <v>-3.7567524235791799E-3</v>
      </c>
    </row>
    <row r="376" spans="1:8">
      <c r="B376" s="4" t="s">
        <v>10</v>
      </c>
      <c r="C376" s="5">
        <f>RawData!F377</f>
        <v>6345</v>
      </c>
      <c r="D376" s="5">
        <f>RawData!J377</f>
        <v>0</v>
      </c>
      <c r="E376" s="6">
        <f t="shared" si="11"/>
        <v>0</v>
      </c>
      <c r="F376" s="7">
        <f t="shared" si="12"/>
        <v>-5.1447551311559403E-3</v>
      </c>
      <c r="H376" s="9">
        <v>-5.1447551311559403E-3</v>
      </c>
    </row>
    <row r="377" spans="1:8">
      <c r="B377" s="4" t="s">
        <v>11</v>
      </c>
      <c r="C377" s="5">
        <f>RawData!F378</f>
        <v>6010</v>
      </c>
      <c r="D377" s="5">
        <f>RawData!J378</f>
        <v>0</v>
      </c>
      <c r="E377" s="6">
        <f t="shared" si="11"/>
        <v>0</v>
      </c>
      <c r="F377" s="7">
        <f t="shared" si="12"/>
        <v>-5.10765545462311E-3</v>
      </c>
      <c r="H377" s="9">
        <v>-5.10765545462311E-3</v>
      </c>
    </row>
    <row r="378" spans="1:8">
      <c r="B378" s="4" t="s">
        <v>12</v>
      </c>
      <c r="C378" s="5">
        <f>RawData!F379</f>
        <v>6202</v>
      </c>
      <c r="D378" s="5">
        <f>RawData!J379</f>
        <v>0</v>
      </c>
      <c r="E378" s="6">
        <f t="shared" si="11"/>
        <v>0</v>
      </c>
      <c r="F378" s="7">
        <f t="shared" si="12"/>
        <v>4.2927588899182301E-3</v>
      </c>
      <c r="H378" s="9">
        <v>4.2927588899182301E-3</v>
      </c>
    </row>
    <row r="379" spans="1:8">
      <c r="B379" s="4" t="s">
        <v>13</v>
      </c>
      <c r="C379" s="5">
        <f>RawData!F380</f>
        <v>6442</v>
      </c>
      <c r="D379" s="5">
        <f>RawData!J380</f>
        <v>0</v>
      </c>
      <c r="E379" s="6">
        <f t="shared" si="11"/>
        <v>0</v>
      </c>
      <c r="F379" s="7">
        <f t="shared" si="12"/>
        <v>3.6900959382027698E-3</v>
      </c>
      <c r="H379" s="9">
        <v>3.6900959382027698E-3</v>
      </c>
    </row>
    <row r="380" spans="1:8">
      <c r="B380" s="4" t="s">
        <v>14</v>
      </c>
      <c r="C380" s="5">
        <f>RawData!F381</f>
        <v>6331</v>
      </c>
      <c r="D380" s="5">
        <f>RawData!J381</f>
        <v>0</v>
      </c>
      <c r="E380" s="6">
        <f t="shared" si="11"/>
        <v>0</v>
      </c>
      <c r="F380" s="7">
        <f t="shared" si="12"/>
        <v>2.5395436661705098E-3</v>
      </c>
      <c r="H380" s="9">
        <v>2.5395436661705098E-3</v>
      </c>
    </row>
    <row r="381" spans="1:8">
      <c r="B381" s="4" t="s">
        <v>15</v>
      </c>
      <c r="C381" s="5">
        <f>RawData!F382</f>
        <v>6549</v>
      </c>
      <c r="D381" s="5">
        <f>RawData!J382</f>
        <v>0</v>
      </c>
      <c r="E381" s="6">
        <f t="shared" si="11"/>
        <v>0</v>
      </c>
      <c r="F381" s="7">
        <f t="shared" si="12"/>
        <v>5.5298223821127097E-3</v>
      </c>
      <c r="H381" s="9">
        <v>5.5298223821127097E-3</v>
      </c>
    </row>
    <row r="382" spans="1:8">
      <c r="B382" s="4" t="s">
        <v>16</v>
      </c>
      <c r="C382" s="5">
        <f>RawData!F383</f>
        <v>5781</v>
      </c>
      <c r="D382" s="5">
        <f>RawData!J383</f>
        <v>1</v>
      </c>
      <c r="E382" s="6">
        <f t="shared" si="11"/>
        <v>1.7298045320878742E-2</v>
      </c>
      <c r="F382" s="7">
        <f t="shared" si="12"/>
        <v>1.34407563532497E-2</v>
      </c>
      <c r="H382" s="9">
        <v>1.34407563532497E-2</v>
      </c>
    </row>
    <row r="383" spans="1:8">
      <c r="B383" s="4" t="s">
        <v>17</v>
      </c>
      <c r="C383" s="5">
        <f>RawData!F384</f>
        <v>6078</v>
      </c>
      <c r="D383" s="5">
        <f>RawData!J384</f>
        <v>0</v>
      </c>
      <c r="E383" s="6">
        <f t="shared" si="11"/>
        <v>0</v>
      </c>
      <c r="F383" s="7">
        <f t="shared" si="12"/>
        <v>2.4892009993633399E-3</v>
      </c>
      <c r="H383" s="9">
        <v>2.4892009993633399E-3</v>
      </c>
    </row>
    <row r="384" spans="1:8">
      <c r="B384" s="4" t="s">
        <v>18</v>
      </c>
      <c r="C384" s="5">
        <f>RawData!F385</f>
        <v>5840</v>
      </c>
      <c r="D384" s="5">
        <f>RawData!J385</f>
        <v>0</v>
      </c>
      <c r="E384" s="6">
        <f t="shared" si="11"/>
        <v>0</v>
      </c>
      <c r="F384" s="7">
        <f t="shared" si="12"/>
        <v>1.6659431328697699E-3</v>
      </c>
      <c r="H384" s="9">
        <v>1.6659431328697699E-3</v>
      </c>
    </row>
    <row r="385" spans="1:8">
      <c r="B385" s="4" t="s">
        <v>19</v>
      </c>
      <c r="C385" s="5">
        <f>RawData!F386</f>
        <v>5494</v>
      </c>
      <c r="D385" s="5">
        <f>RawData!J386</f>
        <v>0</v>
      </c>
      <c r="E385" s="6">
        <f t="shared" si="11"/>
        <v>0</v>
      </c>
      <c r="F385" s="7">
        <f t="shared" si="12"/>
        <v>-1.38630312421852E-3</v>
      </c>
      <c r="H385" s="9">
        <v>-1.38630312421852E-3</v>
      </c>
    </row>
    <row r="386" spans="1:8">
      <c r="A386" s="4">
        <v>2019</v>
      </c>
      <c r="B386" s="4" t="s">
        <v>8</v>
      </c>
      <c r="C386" s="5">
        <f>RawData!F387</f>
        <v>5321</v>
      </c>
      <c r="D386" s="5">
        <f>RawData!J387</f>
        <v>0</v>
      </c>
      <c r="E386" s="6">
        <f t="shared" si="11"/>
        <v>0</v>
      </c>
      <c r="F386" s="7">
        <f t="shared" si="12"/>
        <v>-1.6241614405639101E-3</v>
      </c>
      <c r="H386" s="9">
        <v>-1.6241614405639101E-3</v>
      </c>
    </row>
    <row r="387" spans="1:8">
      <c r="B387" s="4" t="s">
        <v>9</v>
      </c>
      <c r="C387" s="5">
        <f>RawData!F388</f>
        <v>5413</v>
      </c>
      <c r="D387" s="5">
        <f>RawData!J388</f>
        <v>1</v>
      </c>
      <c r="E387" s="6">
        <f t="shared" ref="E387:E392" si="13">D387/C387*100</f>
        <v>1.8474043968224645E-2</v>
      </c>
      <c r="F387" s="7">
        <f t="shared" si="12"/>
        <v>1.4293568403877899E-2</v>
      </c>
      <c r="H387" s="9">
        <v>1.4293568403877899E-2</v>
      </c>
    </row>
    <row r="388" spans="1:8">
      <c r="B388" s="4" t="s">
        <v>10</v>
      </c>
      <c r="C388" s="5">
        <f>RawData!F389</f>
        <v>6083</v>
      </c>
      <c r="D388" s="5">
        <f>RawData!J389</f>
        <v>0</v>
      </c>
      <c r="E388" s="6">
        <f t="shared" si="13"/>
        <v>0</v>
      </c>
      <c r="F388" s="7">
        <f t="shared" si="12"/>
        <v>-3.63518453806642E-3</v>
      </c>
      <c r="H388" s="9">
        <v>-3.63518453806642E-3</v>
      </c>
    </row>
    <row r="389" spans="1:8">
      <c r="B389" s="4" t="s">
        <v>11</v>
      </c>
      <c r="C389" s="5">
        <f>RawData!F390</f>
        <v>5926</v>
      </c>
      <c r="D389" s="5">
        <f>RawData!J390</f>
        <v>2</v>
      </c>
      <c r="E389" s="6">
        <f t="shared" si="13"/>
        <v>3.3749578130273371E-2</v>
      </c>
      <c r="F389" s="7">
        <f t="shared" si="12"/>
        <v>2.8783285590671601E-2</v>
      </c>
      <c r="H389" s="9">
        <v>2.8783285590671601E-2</v>
      </c>
    </row>
    <row r="390" spans="1:8">
      <c r="B390" s="4" t="s">
        <v>12</v>
      </c>
      <c r="C390" s="5">
        <f>RawData!F391</f>
        <v>5965</v>
      </c>
      <c r="D390" s="5">
        <f>RawData!J391</f>
        <v>0</v>
      </c>
      <c r="E390" s="6">
        <f t="shared" si="13"/>
        <v>0</v>
      </c>
      <c r="F390" s="7">
        <f t="shared" si="12"/>
        <v>4.6492569806778801E-3</v>
      </c>
      <c r="H390" s="9">
        <v>4.6492569806778801E-3</v>
      </c>
    </row>
    <row r="391" spans="1:8">
      <c r="B391" s="4" t="s">
        <v>13</v>
      </c>
      <c r="C391" s="5">
        <f>RawData!F392</f>
        <v>6146</v>
      </c>
      <c r="D391" s="5">
        <f>RawData!J392</f>
        <v>0</v>
      </c>
      <c r="E391" s="6">
        <f t="shared" si="13"/>
        <v>0</v>
      </c>
      <c r="F391" s="7">
        <f t="shared" si="12"/>
        <v>3.2686456522059001E-3</v>
      </c>
      <c r="H391" s="9">
        <v>3.2686456522059001E-3</v>
      </c>
    </row>
    <row r="392" spans="1:8">
      <c r="B392" s="4" t="s">
        <v>14</v>
      </c>
      <c r="C392" s="5">
        <f>RawData!F393</f>
        <v>6447</v>
      </c>
      <c r="D392" s="5">
        <f>RawData!J393</f>
        <v>0</v>
      </c>
      <c r="E392" s="6">
        <f t="shared" si="13"/>
        <v>0</v>
      </c>
      <c r="F392" s="7">
        <f t="shared" si="12"/>
        <v>2.20301399308065E-3</v>
      </c>
      <c r="H392" s="9">
        <v>2.20301399308065E-3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93"/>
  <sheetViews>
    <sheetView workbookViewId="0"/>
  </sheetViews>
  <sheetFormatPr defaultColWidth="9.21875" defaultRowHeight="15"/>
  <cols>
    <col min="1" max="1" width="5.21875" style="1" bestFit="1" customWidth="1"/>
    <col min="2" max="2" width="4.6640625" style="1" bestFit="1" customWidth="1"/>
    <col min="3" max="10" width="9.21875" style="1" customWidth="1"/>
    <col min="11" max="16384" width="9.21875" style="1"/>
  </cols>
  <sheetData>
    <row r="1" spans="1:10">
      <c r="C1" s="1" t="s">
        <v>26</v>
      </c>
      <c r="G1" s="1" t="s">
        <v>33</v>
      </c>
    </row>
    <row r="2" spans="1:10">
      <c r="C2" s="1" t="s">
        <v>22</v>
      </c>
      <c r="D2" s="1" t="s">
        <v>23</v>
      </c>
      <c r="E2" s="1" t="s">
        <v>24</v>
      </c>
      <c r="F2" s="1" t="s">
        <v>25</v>
      </c>
      <c r="G2" s="1" t="s">
        <v>22</v>
      </c>
      <c r="H2" s="1" t="s">
        <v>23</v>
      </c>
      <c r="I2" s="1" t="s">
        <v>24</v>
      </c>
      <c r="J2" s="1" t="s">
        <v>25</v>
      </c>
    </row>
    <row r="3" spans="1:10">
      <c r="A3" s="1">
        <v>1987</v>
      </c>
      <c r="B3" s="1" t="s">
        <v>8</v>
      </c>
      <c r="C3" s="1">
        <v>8599</v>
      </c>
      <c r="D3" s="1">
        <v>983</v>
      </c>
      <c r="E3" s="1">
        <v>4306</v>
      </c>
      <c r="F3" s="1">
        <v>5585</v>
      </c>
      <c r="G3" s="1">
        <v>6</v>
      </c>
      <c r="H3" s="1">
        <v>0</v>
      </c>
      <c r="I3" s="1">
        <v>4</v>
      </c>
      <c r="J3" s="1">
        <v>7</v>
      </c>
    </row>
    <row r="4" spans="1:10">
      <c r="B4" s="1" t="s">
        <v>9</v>
      </c>
      <c r="C4" s="1">
        <v>8119</v>
      </c>
      <c r="D4" s="1">
        <v>1040</v>
      </c>
      <c r="E4" s="1">
        <v>4168</v>
      </c>
      <c r="F4" s="1">
        <v>5339</v>
      </c>
      <c r="G4" s="1">
        <v>8</v>
      </c>
      <c r="H4" s="1">
        <v>0</v>
      </c>
      <c r="I4" s="1">
        <v>1</v>
      </c>
      <c r="J4" s="1">
        <v>2</v>
      </c>
    </row>
    <row r="5" spans="1:10">
      <c r="B5" s="1" t="s">
        <v>10</v>
      </c>
      <c r="C5" s="1">
        <v>9087</v>
      </c>
      <c r="D5" s="1">
        <v>1435</v>
      </c>
      <c r="E5" s="1">
        <v>4593</v>
      </c>
      <c r="F5" s="1">
        <v>6138</v>
      </c>
      <c r="G5" s="1">
        <v>4</v>
      </c>
      <c r="H5" s="1">
        <v>1</v>
      </c>
      <c r="I5" s="1">
        <v>2</v>
      </c>
      <c r="J5" s="1">
        <v>2</v>
      </c>
    </row>
    <row r="6" spans="1:10">
      <c r="B6" s="1" t="s">
        <v>11</v>
      </c>
      <c r="C6" s="1">
        <v>9134</v>
      </c>
      <c r="D6" s="1">
        <v>1020</v>
      </c>
      <c r="E6" s="1">
        <v>4912</v>
      </c>
      <c r="F6" s="1">
        <v>6311</v>
      </c>
      <c r="G6" s="1">
        <v>8</v>
      </c>
      <c r="H6" s="1">
        <v>0</v>
      </c>
      <c r="I6" s="1">
        <v>6</v>
      </c>
      <c r="J6" s="1">
        <v>3</v>
      </c>
    </row>
    <row r="7" spans="1:10">
      <c r="B7" s="1" t="s">
        <v>12</v>
      </c>
      <c r="C7" s="1">
        <v>11071</v>
      </c>
      <c r="D7" s="1">
        <v>1390</v>
      </c>
      <c r="E7" s="1">
        <v>5045</v>
      </c>
      <c r="F7" s="1">
        <v>6375</v>
      </c>
      <c r="G7" s="1">
        <v>4</v>
      </c>
      <c r="H7" s="1">
        <v>0</v>
      </c>
      <c r="I7" s="1">
        <v>2</v>
      </c>
      <c r="J7" s="1">
        <v>0</v>
      </c>
    </row>
    <row r="8" spans="1:10">
      <c r="B8" s="1" t="s">
        <v>13</v>
      </c>
      <c r="C8" s="1">
        <v>9384</v>
      </c>
      <c r="D8" s="1">
        <v>1365</v>
      </c>
      <c r="E8" s="1">
        <v>5004</v>
      </c>
      <c r="F8" s="1">
        <v>6339</v>
      </c>
      <c r="G8" s="1">
        <v>1</v>
      </c>
      <c r="H8" s="1">
        <v>0</v>
      </c>
      <c r="I8" s="1">
        <v>0</v>
      </c>
      <c r="J8" s="1">
        <v>1</v>
      </c>
    </row>
    <row r="9" spans="1:10">
      <c r="B9" s="1" t="s">
        <v>14</v>
      </c>
      <c r="C9" s="1">
        <v>9897</v>
      </c>
      <c r="D9" s="1">
        <v>1622</v>
      </c>
      <c r="E9" s="1">
        <v>5238</v>
      </c>
      <c r="F9" s="1">
        <v>7196</v>
      </c>
      <c r="G9" s="1">
        <v>0</v>
      </c>
      <c r="H9" s="1">
        <v>0</v>
      </c>
      <c r="I9" s="1">
        <v>0</v>
      </c>
      <c r="J9" s="1">
        <v>0</v>
      </c>
    </row>
    <row r="10" spans="1:10">
      <c r="B10" s="1" t="s">
        <v>15</v>
      </c>
      <c r="C10" s="1">
        <v>8687</v>
      </c>
      <c r="D10" s="1">
        <v>1604</v>
      </c>
      <c r="E10" s="1">
        <v>4701</v>
      </c>
      <c r="F10" s="1">
        <v>6334</v>
      </c>
      <c r="G10" s="1">
        <v>5</v>
      </c>
      <c r="H10" s="1">
        <v>0</v>
      </c>
      <c r="I10" s="1">
        <v>1</v>
      </c>
      <c r="J10" s="1">
        <v>0</v>
      </c>
    </row>
    <row r="11" spans="1:10">
      <c r="B11" s="1" t="s">
        <v>16</v>
      </c>
      <c r="C11" s="1">
        <v>8726</v>
      </c>
      <c r="D11" s="1">
        <v>1626</v>
      </c>
      <c r="E11" s="1">
        <v>4863</v>
      </c>
      <c r="F11" s="1">
        <v>6201</v>
      </c>
      <c r="G11" s="1">
        <v>1</v>
      </c>
      <c r="H11" s="1">
        <v>0</v>
      </c>
      <c r="I11" s="1">
        <v>1</v>
      </c>
      <c r="J11" s="1">
        <v>0</v>
      </c>
    </row>
    <row r="12" spans="1:10">
      <c r="B12" s="1" t="s">
        <v>17</v>
      </c>
      <c r="C12" s="1">
        <v>9506</v>
      </c>
      <c r="D12" s="1">
        <v>1690</v>
      </c>
      <c r="E12" s="1">
        <v>5337</v>
      </c>
      <c r="F12" s="1">
        <v>6816</v>
      </c>
      <c r="G12" s="1">
        <v>7</v>
      </c>
      <c r="H12" s="1">
        <v>2</v>
      </c>
      <c r="I12" s="1">
        <v>7</v>
      </c>
      <c r="J12" s="1">
        <v>4</v>
      </c>
    </row>
    <row r="13" spans="1:10">
      <c r="B13" s="1" t="s">
        <v>18</v>
      </c>
      <c r="C13" s="1">
        <v>9646</v>
      </c>
      <c r="D13" s="1">
        <v>1660</v>
      </c>
      <c r="E13" s="1">
        <v>4842</v>
      </c>
      <c r="F13" s="1">
        <v>6127</v>
      </c>
      <c r="G13" s="1">
        <v>4</v>
      </c>
      <c r="H13" s="1">
        <v>0</v>
      </c>
      <c r="I13" s="1">
        <v>8</v>
      </c>
      <c r="J13" s="1">
        <v>5</v>
      </c>
    </row>
    <row r="14" spans="1:10">
      <c r="B14" s="1" t="s">
        <v>19</v>
      </c>
      <c r="C14" s="1">
        <v>9046</v>
      </c>
      <c r="D14" s="1">
        <v>1690</v>
      </c>
      <c r="E14" s="1">
        <v>5127</v>
      </c>
      <c r="F14" s="1">
        <v>6276</v>
      </c>
      <c r="G14" s="1">
        <v>7</v>
      </c>
      <c r="H14" s="1">
        <v>3</v>
      </c>
      <c r="I14" s="1">
        <v>5</v>
      </c>
      <c r="J14" s="1">
        <v>8</v>
      </c>
    </row>
    <row r="15" spans="1:10">
      <c r="A15" s="1">
        <v>1988</v>
      </c>
      <c r="B15" s="1" t="s">
        <v>8</v>
      </c>
      <c r="C15" s="1">
        <v>8621</v>
      </c>
      <c r="D15" s="1">
        <v>1774</v>
      </c>
      <c r="E15" s="1">
        <v>4898</v>
      </c>
      <c r="F15" s="1">
        <v>5928</v>
      </c>
      <c r="G15" s="1">
        <v>6</v>
      </c>
      <c r="H15" s="1">
        <v>0</v>
      </c>
      <c r="I15" s="1">
        <v>5</v>
      </c>
      <c r="J15" s="1">
        <v>4</v>
      </c>
    </row>
    <row r="16" spans="1:10">
      <c r="B16" s="1" t="s">
        <v>9</v>
      </c>
      <c r="C16" s="1">
        <v>8542</v>
      </c>
      <c r="D16" s="1">
        <v>1775</v>
      </c>
      <c r="E16" s="1">
        <v>5102</v>
      </c>
      <c r="F16" s="1">
        <v>6081</v>
      </c>
      <c r="G16" s="1">
        <v>0</v>
      </c>
      <c r="H16" s="1">
        <v>0</v>
      </c>
      <c r="I16" s="1">
        <v>0</v>
      </c>
      <c r="J16" s="1">
        <v>1</v>
      </c>
    </row>
    <row r="17" spans="1:10">
      <c r="B17" s="1" t="s">
        <v>10</v>
      </c>
      <c r="C17" s="1">
        <v>9358</v>
      </c>
      <c r="D17" s="1">
        <v>1987</v>
      </c>
      <c r="E17" s="1">
        <v>5322</v>
      </c>
      <c r="F17" s="1">
        <v>6554</v>
      </c>
      <c r="G17" s="1">
        <v>3</v>
      </c>
      <c r="H17" s="1">
        <v>0</v>
      </c>
      <c r="I17" s="1">
        <v>0</v>
      </c>
      <c r="J17" s="1">
        <v>1</v>
      </c>
    </row>
    <row r="18" spans="1:10">
      <c r="B18" s="1" t="s">
        <v>11</v>
      </c>
      <c r="C18" s="1">
        <v>9423</v>
      </c>
      <c r="D18" s="1">
        <v>1938</v>
      </c>
      <c r="E18" s="1">
        <v>6097</v>
      </c>
      <c r="F18" s="1">
        <v>6723</v>
      </c>
      <c r="G18" s="1">
        <v>4</v>
      </c>
      <c r="H18" s="1">
        <v>0</v>
      </c>
      <c r="I18" s="1">
        <v>1</v>
      </c>
      <c r="J18" s="1">
        <v>1</v>
      </c>
    </row>
    <row r="19" spans="1:10">
      <c r="B19" s="1" t="s">
        <v>12</v>
      </c>
      <c r="C19" s="1">
        <v>10920</v>
      </c>
      <c r="D19" s="1">
        <v>2109</v>
      </c>
      <c r="E19" s="1">
        <v>6023</v>
      </c>
      <c r="F19" s="1">
        <v>6593</v>
      </c>
      <c r="G19" s="1">
        <v>1</v>
      </c>
      <c r="H19" s="1">
        <v>0</v>
      </c>
      <c r="I19" s="1">
        <v>0</v>
      </c>
      <c r="J19" s="1">
        <v>0</v>
      </c>
    </row>
    <row r="20" spans="1:10">
      <c r="B20" s="1" t="s">
        <v>13</v>
      </c>
      <c r="C20" s="1">
        <v>9537</v>
      </c>
      <c r="D20" s="1">
        <v>2170</v>
      </c>
      <c r="E20" s="1">
        <v>6154</v>
      </c>
      <c r="F20" s="1">
        <v>6882</v>
      </c>
      <c r="G20" s="1">
        <v>3</v>
      </c>
      <c r="H20" s="1">
        <v>0</v>
      </c>
      <c r="I20" s="1">
        <v>0</v>
      </c>
      <c r="J20" s="1">
        <v>0</v>
      </c>
    </row>
    <row r="21" spans="1:10">
      <c r="B21" s="1" t="s">
        <v>14</v>
      </c>
      <c r="C21" s="1">
        <v>10029</v>
      </c>
      <c r="D21" s="1">
        <v>1762</v>
      </c>
      <c r="E21" s="1">
        <v>6357</v>
      </c>
      <c r="F21" s="1">
        <v>7533</v>
      </c>
      <c r="G21" s="1">
        <v>3</v>
      </c>
      <c r="H21" s="1">
        <v>2</v>
      </c>
      <c r="I21" s="1">
        <v>1</v>
      </c>
      <c r="J21" s="1">
        <v>1</v>
      </c>
    </row>
    <row r="22" spans="1:10">
      <c r="B22" s="1" t="s">
        <v>15</v>
      </c>
      <c r="C22" s="1">
        <v>8982</v>
      </c>
      <c r="D22" s="1">
        <v>1807</v>
      </c>
      <c r="E22" s="1">
        <v>5817</v>
      </c>
      <c r="F22" s="1">
        <v>6991</v>
      </c>
      <c r="G22" s="1">
        <v>2</v>
      </c>
      <c r="H22" s="1">
        <v>0</v>
      </c>
      <c r="I22" s="1">
        <v>1</v>
      </c>
      <c r="J22" s="1">
        <v>0</v>
      </c>
    </row>
    <row r="23" spans="1:10">
      <c r="B23" s="1" t="s">
        <v>16</v>
      </c>
      <c r="C23" s="1">
        <v>8573</v>
      </c>
      <c r="D23" s="1">
        <v>1690</v>
      </c>
      <c r="E23" s="1">
        <v>6576</v>
      </c>
      <c r="F23" s="1">
        <v>6905</v>
      </c>
      <c r="G23" s="1">
        <v>0</v>
      </c>
      <c r="H23" s="1">
        <v>0</v>
      </c>
      <c r="I23" s="1">
        <v>1</v>
      </c>
      <c r="J23" s="1">
        <v>1</v>
      </c>
    </row>
    <row r="24" spans="1:10">
      <c r="B24" s="1" t="s">
        <v>17</v>
      </c>
      <c r="C24" s="1">
        <v>9273</v>
      </c>
      <c r="D24" s="1">
        <v>2050</v>
      </c>
      <c r="E24" s="1">
        <v>6505</v>
      </c>
      <c r="F24" s="1">
        <v>6962</v>
      </c>
      <c r="G24" s="1">
        <v>4</v>
      </c>
      <c r="H24" s="1">
        <v>0</v>
      </c>
      <c r="I24" s="1">
        <v>1</v>
      </c>
      <c r="J24" s="1">
        <v>2</v>
      </c>
    </row>
    <row r="25" spans="1:10">
      <c r="B25" s="1" t="s">
        <v>18</v>
      </c>
      <c r="C25" s="1">
        <v>10241</v>
      </c>
      <c r="D25" s="1">
        <v>2097</v>
      </c>
      <c r="E25" s="1">
        <v>5944</v>
      </c>
      <c r="F25" s="1">
        <v>6494</v>
      </c>
      <c r="G25" s="1">
        <v>4</v>
      </c>
      <c r="H25" s="1">
        <v>0</v>
      </c>
      <c r="I25" s="1">
        <v>5</v>
      </c>
      <c r="J25" s="1">
        <v>1</v>
      </c>
    </row>
    <row r="26" spans="1:10">
      <c r="B26" s="1" t="s">
        <v>19</v>
      </c>
      <c r="C26" s="1">
        <v>8944</v>
      </c>
      <c r="D26" s="1">
        <v>2203</v>
      </c>
      <c r="E26" s="1">
        <v>5904</v>
      </c>
      <c r="F26" s="1">
        <v>6629</v>
      </c>
      <c r="G26" s="1">
        <v>2</v>
      </c>
      <c r="H26" s="1">
        <v>0</v>
      </c>
      <c r="I26" s="1">
        <v>0</v>
      </c>
      <c r="J26" s="1">
        <v>0</v>
      </c>
    </row>
    <row r="27" spans="1:10">
      <c r="A27" s="1">
        <v>1989</v>
      </c>
      <c r="B27" s="1" t="s">
        <v>8</v>
      </c>
      <c r="C27" s="1">
        <v>8849</v>
      </c>
      <c r="D27" s="1">
        <v>2004</v>
      </c>
      <c r="E27" s="1">
        <v>5748</v>
      </c>
      <c r="F27" s="1">
        <v>6235</v>
      </c>
      <c r="G27" s="1">
        <v>6</v>
      </c>
      <c r="H27" s="1">
        <v>0</v>
      </c>
      <c r="I27" s="1">
        <v>0</v>
      </c>
      <c r="J27" s="1">
        <v>0</v>
      </c>
    </row>
    <row r="28" spans="1:10">
      <c r="B28" s="1" t="s">
        <v>9</v>
      </c>
      <c r="C28" s="1">
        <v>8474</v>
      </c>
      <c r="D28" s="1">
        <v>1889</v>
      </c>
      <c r="E28" s="1">
        <v>5640</v>
      </c>
      <c r="F28" s="1">
        <v>5968</v>
      </c>
      <c r="G28" s="1">
        <v>2</v>
      </c>
      <c r="H28" s="1">
        <v>0</v>
      </c>
      <c r="I28" s="1">
        <v>1</v>
      </c>
      <c r="J28" s="1">
        <v>0</v>
      </c>
    </row>
    <row r="29" spans="1:10">
      <c r="B29" s="1" t="s">
        <v>10</v>
      </c>
      <c r="C29" s="1">
        <v>9580</v>
      </c>
      <c r="D29" s="1">
        <v>1938</v>
      </c>
      <c r="E29" s="1">
        <v>6247</v>
      </c>
      <c r="F29" s="1">
        <v>6768</v>
      </c>
      <c r="G29" s="1">
        <v>2</v>
      </c>
      <c r="H29" s="1">
        <v>0</v>
      </c>
      <c r="I29" s="1">
        <v>0</v>
      </c>
      <c r="J29" s="1">
        <v>1</v>
      </c>
    </row>
    <row r="30" spans="1:10">
      <c r="B30" s="1" t="s">
        <v>11</v>
      </c>
      <c r="C30" s="1">
        <v>9327</v>
      </c>
      <c r="D30" s="1">
        <v>2046</v>
      </c>
      <c r="E30" s="1">
        <v>6320</v>
      </c>
      <c r="F30" s="1">
        <v>6889</v>
      </c>
      <c r="G30" s="1">
        <v>7</v>
      </c>
      <c r="H30" s="1">
        <v>0</v>
      </c>
      <c r="I30" s="1">
        <v>0</v>
      </c>
      <c r="J30" s="1">
        <v>0</v>
      </c>
    </row>
    <row r="31" spans="1:10">
      <c r="B31" s="1" t="s">
        <v>12</v>
      </c>
      <c r="C31" s="1">
        <v>12356</v>
      </c>
      <c r="D31" s="1">
        <v>2184</v>
      </c>
      <c r="E31" s="1">
        <v>6192</v>
      </c>
      <c r="F31" s="1">
        <v>6770</v>
      </c>
      <c r="G31" s="1">
        <v>8</v>
      </c>
      <c r="H31" s="1">
        <v>0</v>
      </c>
      <c r="I31" s="1">
        <v>3</v>
      </c>
      <c r="J31" s="1">
        <v>2</v>
      </c>
    </row>
    <row r="32" spans="1:10">
      <c r="B32" s="1" t="s">
        <v>13</v>
      </c>
      <c r="C32" s="1">
        <v>11141</v>
      </c>
      <c r="D32" s="1">
        <v>2077</v>
      </c>
      <c r="E32" s="1">
        <v>6501</v>
      </c>
      <c r="F32" s="1">
        <v>6966</v>
      </c>
      <c r="G32" s="1">
        <v>8</v>
      </c>
      <c r="H32" s="1">
        <v>0</v>
      </c>
      <c r="I32" s="1">
        <v>2</v>
      </c>
      <c r="J32" s="1">
        <v>3</v>
      </c>
    </row>
    <row r="33" spans="1:10">
      <c r="B33" s="1" t="s">
        <v>14</v>
      </c>
      <c r="C33" s="1">
        <v>10555</v>
      </c>
      <c r="D33" s="1">
        <v>2118</v>
      </c>
      <c r="E33" s="1">
        <v>6469</v>
      </c>
      <c r="F33" s="1">
        <v>7568</v>
      </c>
      <c r="G33" s="1">
        <v>0</v>
      </c>
      <c r="H33" s="1">
        <v>0</v>
      </c>
      <c r="I33" s="1">
        <v>1</v>
      </c>
      <c r="J33" s="1">
        <v>0</v>
      </c>
    </row>
    <row r="34" spans="1:10">
      <c r="B34" s="1" t="s">
        <v>15</v>
      </c>
      <c r="C34" s="1">
        <v>9556</v>
      </c>
      <c r="D34" s="1">
        <v>2120</v>
      </c>
      <c r="E34" s="1">
        <v>5834</v>
      </c>
      <c r="F34" s="1">
        <v>6725</v>
      </c>
      <c r="G34" s="1">
        <v>2</v>
      </c>
      <c r="H34" s="1">
        <v>0</v>
      </c>
      <c r="I34" s="1">
        <v>0</v>
      </c>
      <c r="J34" s="1">
        <v>0</v>
      </c>
    </row>
    <row r="35" spans="1:10">
      <c r="B35" s="1" t="s">
        <v>16</v>
      </c>
      <c r="C35" s="1">
        <v>9603</v>
      </c>
      <c r="D35" s="1">
        <v>2270</v>
      </c>
      <c r="E35" s="1">
        <v>6008</v>
      </c>
      <c r="F35" s="1">
        <v>6574</v>
      </c>
      <c r="G35" s="1">
        <v>6</v>
      </c>
      <c r="H35" s="1">
        <v>0</v>
      </c>
      <c r="I35" s="1">
        <v>3</v>
      </c>
      <c r="J35" s="1">
        <v>0</v>
      </c>
    </row>
    <row r="36" spans="1:10">
      <c r="B36" s="1" t="s">
        <v>17</v>
      </c>
      <c r="C36" s="1">
        <v>10077</v>
      </c>
      <c r="D36" s="1">
        <v>2365</v>
      </c>
      <c r="E36" s="1">
        <v>6342</v>
      </c>
      <c r="F36" s="1">
        <v>7010</v>
      </c>
      <c r="G36" s="1">
        <v>8</v>
      </c>
      <c r="H36" s="1">
        <v>1</v>
      </c>
      <c r="I36" s="1">
        <v>2</v>
      </c>
      <c r="J36" s="1">
        <v>1</v>
      </c>
    </row>
    <row r="37" spans="1:10">
      <c r="B37" s="1" t="s">
        <v>18</v>
      </c>
      <c r="C37" s="1">
        <v>10920</v>
      </c>
      <c r="D37" s="1">
        <v>2700</v>
      </c>
      <c r="E37" s="1">
        <v>5953</v>
      </c>
      <c r="F37" s="1">
        <v>6600</v>
      </c>
      <c r="G37" s="1">
        <v>1</v>
      </c>
      <c r="H37" s="1">
        <v>0</v>
      </c>
      <c r="I37" s="1">
        <v>0</v>
      </c>
      <c r="J37" s="1">
        <v>0</v>
      </c>
    </row>
    <row r="38" spans="1:10">
      <c r="B38" s="1" t="s">
        <v>19</v>
      </c>
      <c r="C38" s="1">
        <v>9682</v>
      </c>
      <c r="D38" s="1">
        <v>3364</v>
      </c>
      <c r="E38" s="1">
        <v>5879</v>
      </c>
      <c r="F38" s="1">
        <v>6622</v>
      </c>
      <c r="G38" s="1">
        <v>0</v>
      </c>
      <c r="H38" s="1">
        <v>1</v>
      </c>
      <c r="I38" s="1">
        <v>0</v>
      </c>
      <c r="J38" s="1">
        <v>0</v>
      </c>
    </row>
    <row r="39" spans="1:10">
      <c r="A39" s="1">
        <v>1990</v>
      </c>
      <c r="B39" s="1" t="s">
        <v>8</v>
      </c>
      <c r="C39" s="1">
        <v>9391</v>
      </c>
      <c r="D39" s="1">
        <v>3176</v>
      </c>
      <c r="E39" s="1">
        <v>5754</v>
      </c>
      <c r="F39" s="1">
        <v>6476</v>
      </c>
      <c r="G39" s="1">
        <v>9</v>
      </c>
      <c r="H39" s="1">
        <v>3</v>
      </c>
      <c r="I39" s="1">
        <v>1</v>
      </c>
      <c r="J39" s="1">
        <v>0</v>
      </c>
    </row>
    <row r="40" spans="1:10">
      <c r="B40" s="1" t="s">
        <v>9</v>
      </c>
      <c r="C40" s="1">
        <v>9247</v>
      </c>
      <c r="D40" s="1">
        <v>3324</v>
      </c>
      <c r="E40" s="1">
        <v>5401</v>
      </c>
      <c r="F40" s="1">
        <v>6237</v>
      </c>
      <c r="G40" s="1">
        <v>3</v>
      </c>
      <c r="H40" s="1">
        <v>1</v>
      </c>
      <c r="I40" s="1">
        <v>1</v>
      </c>
      <c r="J40" s="1">
        <v>4</v>
      </c>
    </row>
    <row r="41" spans="1:10">
      <c r="B41" s="1" t="s">
        <v>10</v>
      </c>
      <c r="C41" s="1">
        <v>10715</v>
      </c>
      <c r="D41" s="1">
        <v>3618</v>
      </c>
      <c r="E41" s="1">
        <v>6385</v>
      </c>
      <c r="F41" s="1">
        <v>7151</v>
      </c>
      <c r="G41" s="1">
        <v>4</v>
      </c>
      <c r="H41" s="1">
        <v>1</v>
      </c>
      <c r="I41" s="1">
        <v>3</v>
      </c>
      <c r="J41" s="1">
        <v>3</v>
      </c>
    </row>
    <row r="42" spans="1:10">
      <c r="B42" s="1" t="s">
        <v>11</v>
      </c>
      <c r="C42" s="1">
        <v>9946</v>
      </c>
      <c r="D42" s="1">
        <v>3573</v>
      </c>
      <c r="E42" s="1">
        <v>6097</v>
      </c>
      <c r="F42" s="1">
        <v>6989</v>
      </c>
      <c r="G42" s="1">
        <v>5</v>
      </c>
      <c r="H42" s="1">
        <v>1</v>
      </c>
      <c r="I42" s="1">
        <v>2</v>
      </c>
      <c r="J42" s="1">
        <v>1</v>
      </c>
    </row>
    <row r="43" spans="1:10">
      <c r="B43" s="1" t="s">
        <v>12</v>
      </c>
      <c r="C43" s="1">
        <v>12754</v>
      </c>
      <c r="D43" s="1">
        <v>3882</v>
      </c>
      <c r="E43" s="1">
        <v>6181</v>
      </c>
      <c r="F43" s="1">
        <v>7083</v>
      </c>
      <c r="G43" s="1">
        <v>1</v>
      </c>
      <c r="H43" s="1">
        <v>1</v>
      </c>
      <c r="I43" s="1">
        <v>0</v>
      </c>
      <c r="J43" s="1">
        <v>0</v>
      </c>
    </row>
    <row r="44" spans="1:10">
      <c r="B44" s="1" t="s">
        <v>13</v>
      </c>
      <c r="C44" s="1">
        <v>11271</v>
      </c>
      <c r="D44" s="1">
        <v>3847</v>
      </c>
      <c r="E44" s="1">
        <v>6448</v>
      </c>
      <c r="F44" s="1">
        <v>7119</v>
      </c>
      <c r="G44" s="1">
        <v>1</v>
      </c>
      <c r="H44" s="1">
        <v>0</v>
      </c>
      <c r="I44" s="1">
        <v>0</v>
      </c>
      <c r="J44" s="1">
        <v>0</v>
      </c>
    </row>
    <row r="45" spans="1:10">
      <c r="B45" s="1" t="s">
        <v>14</v>
      </c>
      <c r="C45" s="1">
        <v>10087</v>
      </c>
      <c r="D45" s="1">
        <v>3736</v>
      </c>
      <c r="E45" s="1">
        <v>6382</v>
      </c>
      <c r="F45" s="1">
        <v>7835</v>
      </c>
      <c r="G45" s="1">
        <v>0</v>
      </c>
      <c r="H45" s="1">
        <v>0</v>
      </c>
      <c r="I45" s="1">
        <v>0</v>
      </c>
      <c r="J45" s="1">
        <v>0</v>
      </c>
    </row>
    <row r="46" spans="1:10">
      <c r="B46" s="1" t="s">
        <v>15</v>
      </c>
      <c r="C46" s="1">
        <v>10220</v>
      </c>
      <c r="D46" s="1">
        <v>3872</v>
      </c>
      <c r="E46" s="1">
        <v>6102</v>
      </c>
      <c r="F46" s="1">
        <v>7406</v>
      </c>
      <c r="G46" s="1">
        <v>0</v>
      </c>
      <c r="H46" s="1">
        <v>0</v>
      </c>
      <c r="I46" s="1">
        <v>0</v>
      </c>
      <c r="J46" s="1">
        <v>0</v>
      </c>
    </row>
    <row r="47" spans="1:10">
      <c r="B47" s="1" t="s">
        <v>16</v>
      </c>
      <c r="C47" s="1">
        <v>9610</v>
      </c>
      <c r="D47" s="1">
        <v>3742</v>
      </c>
      <c r="E47" s="1">
        <v>6167</v>
      </c>
      <c r="F47" s="1">
        <v>6965</v>
      </c>
      <c r="G47" s="1">
        <v>1</v>
      </c>
      <c r="H47" s="1">
        <v>0</v>
      </c>
      <c r="I47" s="1">
        <v>0</v>
      </c>
      <c r="J47" s="1">
        <v>0</v>
      </c>
    </row>
    <row r="48" spans="1:10">
      <c r="B48" s="1" t="s">
        <v>17</v>
      </c>
      <c r="C48" s="1">
        <v>10451</v>
      </c>
      <c r="D48" s="1">
        <v>4807</v>
      </c>
      <c r="E48" s="1">
        <v>6517</v>
      </c>
      <c r="F48" s="1">
        <v>7275</v>
      </c>
      <c r="G48" s="1">
        <v>2</v>
      </c>
      <c r="H48" s="1">
        <v>0</v>
      </c>
      <c r="I48" s="1">
        <v>0</v>
      </c>
      <c r="J48" s="1">
        <v>0</v>
      </c>
    </row>
    <row r="49" spans="1:10">
      <c r="B49" s="1" t="s">
        <v>18</v>
      </c>
      <c r="C49" s="1">
        <v>11296</v>
      </c>
      <c r="D49" s="1">
        <v>4579</v>
      </c>
      <c r="E49" s="1">
        <v>6049</v>
      </c>
      <c r="F49" s="1">
        <v>6700</v>
      </c>
      <c r="G49" s="1">
        <v>0</v>
      </c>
      <c r="H49" s="1">
        <v>0</v>
      </c>
      <c r="I49" s="1">
        <v>0</v>
      </c>
      <c r="J49" s="1">
        <v>0</v>
      </c>
    </row>
    <row r="50" spans="1:10">
      <c r="B50" s="1" t="s">
        <v>19</v>
      </c>
      <c r="C50" s="1">
        <v>9355</v>
      </c>
      <c r="D50" s="1">
        <v>4463</v>
      </c>
      <c r="E50" s="1">
        <v>5882</v>
      </c>
      <c r="F50" s="1">
        <v>6743</v>
      </c>
      <c r="G50" s="1">
        <v>1</v>
      </c>
      <c r="H50" s="1">
        <v>0</v>
      </c>
      <c r="I50" s="1">
        <v>0</v>
      </c>
      <c r="J50" s="1">
        <v>0</v>
      </c>
    </row>
    <row r="51" spans="1:10">
      <c r="A51" s="1">
        <v>1991</v>
      </c>
      <c r="B51" s="1" t="s">
        <v>8</v>
      </c>
      <c r="C51" s="1">
        <v>9694</v>
      </c>
      <c r="D51" s="1">
        <v>4503</v>
      </c>
      <c r="E51" s="1">
        <v>5915</v>
      </c>
      <c r="F51" s="1">
        <v>6762</v>
      </c>
      <c r="G51" s="1">
        <v>2</v>
      </c>
      <c r="H51" s="1">
        <v>0</v>
      </c>
      <c r="I51" s="1">
        <v>1</v>
      </c>
      <c r="J51" s="1">
        <v>1</v>
      </c>
    </row>
    <row r="52" spans="1:10">
      <c r="B52" s="1" t="s">
        <v>9</v>
      </c>
      <c r="C52" s="1">
        <v>9709</v>
      </c>
      <c r="D52" s="1">
        <v>4341</v>
      </c>
      <c r="E52" s="1">
        <v>5866</v>
      </c>
      <c r="F52" s="1">
        <v>6403</v>
      </c>
      <c r="G52" s="1">
        <v>7</v>
      </c>
      <c r="H52" s="1">
        <v>1</v>
      </c>
      <c r="I52" s="1">
        <v>0</v>
      </c>
      <c r="J52" s="1">
        <v>0</v>
      </c>
    </row>
    <row r="53" spans="1:10">
      <c r="B53" s="1" t="s">
        <v>10</v>
      </c>
      <c r="C53" s="1">
        <v>10589</v>
      </c>
      <c r="D53" s="1">
        <v>4470</v>
      </c>
      <c r="E53" s="1">
        <v>6361</v>
      </c>
      <c r="F53" s="1">
        <v>7079</v>
      </c>
      <c r="G53" s="1">
        <v>6</v>
      </c>
      <c r="H53" s="1">
        <v>0</v>
      </c>
      <c r="I53" s="1">
        <v>0</v>
      </c>
      <c r="J53" s="1">
        <v>0</v>
      </c>
    </row>
    <row r="54" spans="1:10">
      <c r="B54" s="1" t="s">
        <v>11</v>
      </c>
      <c r="C54" s="1">
        <v>10228</v>
      </c>
      <c r="D54" s="1">
        <v>4555</v>
      </c>
      <c r="E54" s="1">
        <v>6114</v>
      </c>
      <c r="F54" s="1">
        <v>7162</v>
      </c>
      <c r="G54" s="1">
        <v>2</v>
      </c>
      <c r="H54" s="1">
        <v>0</v>
      </c>
      <c r="I54" s="1">
        <v>0</v>
      </c>
      <c r="J54" s="1">
        <v>0</v>
      </c>
    </row>
    <row r="55" spans="1:10">
      <c r="B55" s="1" t="s">
        <v>12</v>
      </c>
      <c r="C55" s="1">
        <v>13694</v>
      </c>
      <c r="D55" s="1">
        <v>4671</v>
      </c>
      <c r="E55" s="1">
        <v>6259</v>
      </c>
      <c r="F55" s="1">
        <v>7367</v>
      </c>
      <c r="G55" s="1">
        <v>1</v>
      </c>
      <c r="H55" s="1">
        <v>0</v>
      </c>
      <c r="I55" s="1">
        <v>0</v>
      </c>
      <c r="J55" s="1">
        <v>0</v>
      </c>
    </row>
    <row r="56" spans="1:10">
      <c r="B56" s="1" t="s">
        <v>13</v>
      </c>
      <c r="C56" s="1">
        <v>11309</v>
      </c>
      <c r="D56" s="1">
        <v>4399</v>
      </c>
      <c r="E56" s="1">
        <v>6157</v>
      </c>
      <c r="F56" s="1">
        <v>7200</v>
      </c>
      <c r="G56" s="1">
        <v>2</v>
      </c>
      <c r="H56" s="1">
        <v>0</v>
      </c>
      <c r="I56" s="1">
        <v>2</v>
      </c>
      <c r="J56" s="1">
        <v>0</v>
      </c>
    </row>
    <row r="57" spans="1:10">
      <c r="B57" s="1" t="s">
        <v>14</v>
      </c>
      <c r="C57" s="1">
        <v>10359</v>
      </c>
      <c r="D57" s="1">
        <v>4591</v>
      </c>
      <c r="E57" s="1">
        <v>6169</v>
      </c>
      <c r="F57" s="1">
        <v>8107</v>
      </c>
      <c r="G57" s="1">
        <v>7</v>
      </c>
      <c r="H57" s="1">
        <v>0</v>
      </c>
      <c r="I57" s="1">
        <v>0</v>
      </c>
      <c r="J57" s="1">
        <v>0</v>
      </c>
    </row>
    <row r="58" spans="1:10">
      <c r="B58" s="1" t="s">
        <v>15</v>
      </c>
      <c r="C58" s="1">
        <v>10095</v>
      </c>
      <c r="D58" s="1">
        <v>4380</v>
      </c>
      <c r="E58" s="1">
        <v>5807</v>
      </c>
      <c r="F58" s="1">
        <v>7401</v>
      </c>
      <c r="G58" s="1">
        <v>0</v>
      </c>
      <c r="H58" s="1">
        <v>0</v>
      </c>
      <c r="I58" s="1">
        <v>0</v>
      </c>
      <c r="J58" s="1">
        <v>0</v>
      </c>
    </row>
    <row r="59" spans="1:10">
      <c r="B59" s="1" t="s">
        <v>16</v>
      </c>
      <c r="C59" s="1">
        <v>9619</v>
      </c>
      <c r="D59" s="1">
        <v>4364</v>
      </c>
      <c r="E59" s="1">
        <v>5812</v>
      </c>
      <c r="F59" s="1">
        <v>6902</v>
      </c>
      <c r="G59" s="1">
        <v>0</v>
      </c>
      <c r="H59" s="1">
        <v>0</v>
      </c>
      <c r="I59" s="1">
        <v>0</v>
      </c>
      <c r="J59" s="1">
        <v>0</v>
      </c>
    </row>
    <row r="60" spans="1:10">
      <c r="B60" s="1" t="s">
        <v>17</v>
      </c>
      <c r="C60" s="1">
        <v>10663</v>
      </c>
      <c r="D60" s="1">
        <v>4561</v>
      </c>
      <c r="E60" s="1">
        <v>6189</v>
      </c>
      <c r="F60" s="1">
        <v>7369</v>
      </c>
      <c r="G60" s="1">
        <v>0</v>
      </c>
      <c r="H60" s="1">
        <v>0</v>
      </c>
      <c r="I60" s="1">
        <v>0</v>
      </c>
      <c r="J60" s="1">
        <v>0</v>
      </c>
    </row>
    <row r="61" spans="1:10">
      <c r="B61" s="1" t="s">
        <v>18</v>
      </c>
      <c r="C61" s="1">
        <v>11816</v>
      </c>
      <c r="D61" s="1">
        <v>4629</v>
      </c>
      <c r="E61" s="1">
        <v>5989</v>
      </c>
      <c r="F61" s="1">
        <v>6901</v>
      </c>
      <c r="G61" s="1">
        <v>2</v>
      </c>
      <c r="H61" s="1">
        <v>0</v>
      </c>
      <c r="I61" s="1">
        <v>0</v>
      </c>
      <c r="J61" s="1">
        <v>0</v>
      </c>
    </row>
    <row r="62" spans="1:10">
      <c r="B62" s="1" t="s">
        <v>19</v>
      </c>
      <c r="C62" s="1">
        <v>9660</v>
      </c>
      <c r="D62" s="1">
        <v>4532</v>
      </c>
      <c r="E62" s="1">
        <v>5614</v>
      </c>
      <c r="F62" s="1">
        <v>6855</v>
      </c>
      <c r="G62" s="1">
        <v>1</v>
      </c>
      <c r="H62" s="1">
        <v>0</v>
      </c>
      <c r="I62" s="1">
        <v>0</v>
      </c>
      <c r="J62" s="1">
        <v>0</v>
      </c>
    </row>
    <row r="63" spans="1:10">
      <c r="A63" s="1">
        <v>1992</v>
      </c>
      <c r="B63" s="1" t="s">
        <v>8</v>
      </c>
      <c r="C63" s="1">
        <v>9627</v>
      </c>
      <c r="D63" s="1">
        <v>4269</v>
      </c>
      <c r="E63" s="1">
        <v>5779</v>
      </c>
      <c r="F63" s="1">
        <v>6606</v>
      </c>
      <c r="G63" s="1">
        <v>3</v>
      </c>
      <c r="H63" s="1">
        <v>0</v>
      </c>
      <c r="I63" s="1">
        <v>1</v>
      </c>
      <c r="J63" s="1">
        <v>1</v>
      </c>
    </row>
    <row r="64" spans="1:10">
      <c r="B64" s="1" t="s">
        <v>9</v>
      </c>
      <c r="C64" s="1">
        <v>10051</v>
      </c>
      <c r="D64" s="1">
        <v>4189</v>
      </c>
      <c r="E64" s="1">
        <v>6336</v>
      </c>
      <c r="F64" s="1">
        <v>6813</v>
      </c>
      <c r="G64" s="1">
        <v>6</v>
      </c>
      <c r="H64" s="1">
        <v>3</v>
      </c>
      <c r="I64" s="1">
        <v>2</v>
      </c>
      <c r="J64" s="1">
        <v>0</v>
      </c>
    </row>
    <row r="65" spans="1:10">
      <c r="B65" s="1" t="s">
        <v>10</v>
      </c>
      <c r="C65" s="1">
        <v>10700</v>
      </c>
      <c r="D65" s="1">
        <v>4542</v>
      </c>
      <c r="E65" s="1">
        <v>6233</v>
      </c>
      <c r="F65" s="1">
        <v>7275</v>
      </c>
      <c r="G65" s="1">
        <v>2</v>
      </c>
      <c r="H65" s="1">
        <v>1</v>
      </c>
      <c r="I65" s="1">
        <v>0</v>
      </c>
      <c r="J65" s="1">
        <v>0</v>
      </c>
    </row>
    <row r="66" spans="1:10">
      <c r="B66" s="1" t="s">
        <v>11</v>
      </c>
      <c r="C66" s="1">
        <v>10796</v>
      </c>
      <c r="D66" s="1">
        <v>4551</v>
      </c>
      <c r="E66" s="1">
        <v>6433</v>
      </c>
      <c r="F66" s="1">
        <v>7260</v>
      </c>
      <c r="G66" s="1">
        <v>2</v>
      </c>
      <c r="H66" s="1">
        <v>1</v>
      </c>
      <c r="I66" s="1">
        <v>0</v>
      </c>
      <c r="J66" s="1">
        <v>0</v>
      </c>
    </row>
    <row r="67" spans="1:10">
      <c r="B67" s="1" t="s">
        <v>12</v>
      </c>
      <c r="C67" s="1">
        <v>14268</v>
      </c>
      <c r="D67" s="1">
        <v>4642</v>
      </c>
      <c r="E67" s="1">
        <v>6557</v>
      </c>
      <c r="F67" s="1">
        <v>7353</v>
      </c>
      <c r="G67" s="1">
        <v>2</v>
      </c>
      <c r="H67" s="1">
        <v>1</v>
      </c>
      <c r="I67" s="1">
        <v>0</v>
      </c>
      <c r="J67" s="1">
        <v>0</v>
      </c>
    </row>
    <row r="68" spans="1:10">
      <c r="B68" s="1" t="s">
        <v>13</v>
      </c>
      <c r="C68" s="1">
        <v>11562</v>
      </c>
      <c r="D68" s="1">
        <v>4566</v>
      </c>
      <c r="E68" s="1">
        <v>6473</v>
      </c>
      <c r="F68" s="1">
        <v>7304</v>
      </c>
      <c r="G68" s="1">
        <v>1</v>
      </c>
      <c r="H68" s="1">
        <v>0</v>
      </c>
      <c r="I68" s="1">
        <v>0</v>
      </c>
      <c r="J68" s="1">
        <v>0</v>
      </c>
    </row>
    <row r="69" spans="1:10">
      <c r="B69" s="1" t="s">
        <v>14</v>
      </c>
      <c r="C69" s="1">
        <v>10701</v>
      </c>
      <c r="D69" s="1">
        <v>5499</v>
      </c>
      <c r="E69" s="1">
        <v>6671</v>
      </c>
      <c r="F69" s="1">
        <v>8384</v>
      </c>
      <c r="G69" s="1">
        <v>4</v>
      </c>
      <c r="H69" s="1">
        <v>2</v>
      </c>
      <c r="I69" s="1">
        <v>1</v>
      </c>
      <c r="J69" s="1">
        <v>0</v>
      </c>
    </row>
    <row r="70" spans="1:10">
      <c r="B70" s="1" t="s">
        <v>15</v>
      </c>
      <c r="C70" s="1">
        <v>9911</v>
      </c>
      <c r="D70" s="1">
        <v>4521</v>
      </c>
      <c r="E70" s="1">
        <v>6226</v>
      </c>
      <c r="F70" s="1">
        <v>7577</v>
      </c>
      <c r="G70" s="1">
        <v>14</v>
      </c>
      <c r="H70" s="1">
        <v>0</v>
      </c>
      <c r="I70" s="1">
        <v>1</v>
      </c>
      <c r="J70" s="1">
        <v>2</v>
      </c>
    </row>
    <row r="71" spans="1:10">
      <c r="B71" s="1" t="s">
        <v>16</v>
      </c>
      <c r="C71" s="1">
        <v>10130</v>
      </c>
      <c r="D71" s="1">
        <v>4569</v>
      </c>
      <c r="E71" s="1">
        <v>6108</v>
      </c>
      <c r="F71" s="1">
        <v>7032</v>
      </c>
      <c r="G71" s="1">
        <v>17</v>
      </c>
      <c r="H71" s="1">
        <v>2</v>
      </c>
      <c r="I71" s="1">
        <v>7</v>
      </c>
      <c r="J71" s="1">
        <v>10</v>
      </c>
    </row>
    <row r="72" spans="1:10">
      <c r="B72" s="1" t="s">
        <v>17</v>
      </c>
      <c r="C72" s="1">
        <v>11386</v>
      </c>
      <c r="D72" s="1">
        <v>4864</v>
      </c>
      <c r="E72" s="1">
        <v>6604</v>
      </c>
      <c r="F72" s="1">
        <v>7318</v>
      </c>
      <c r="G72" s="1">
        <v>2</v>
      </c>
      <c r="H72" s="1">
        <v>0</v>
      </c>
      <c r="I72" s="1">
        <v>3</v>
      </c>
      <c r="J72" s="1">
        <v>0</v>
      </c>
    </row>
    <row r="73" spans="1:10">
      <c r="B73" s="1" t="s">
        <v>18</v>
      </c>
      <c r="C73" s="1">
        <v>11473</v>
      </c>
      <c r="D73" s="1">
        <v>4671</v>
      </c>
      <c r="E73" s="1">
        <v>5942</v>
      </c>
      <c r="F73" s="1">
        <v>6785</v>
      </c>
      <c r="G73" s="1">
        <v>2</v>
      </c>
      <c r="H73" s="1">
        <v>0</v>
      </c>
      <c r="I73" s="1">
        <v>0</v>
      </c>
      <c r="J73" s="1">
        <v>0</v>
      </c>
    </row>
    <row r="74" spans="1:10">
      <c r="B74" s="1" t="s">
        <v>19</v>
      </c>
      <c r="C74" s="1">
        <v>9767</v>
      </c>
      <c r="D74" s="1">
        <v>4732</v>
      </c>
      <c r="E74" s="1">
        <v>5807</v>
      </c>
      <c r="F74" s="1">
        <v>6617</v>
      </c>
      <c r="G74" s="1">
        <v>2</v>
      </c>
      <c r="H74" s="1">
        <v>0</v>
      </c>
      <c r="I74" s="1">
        <v>0</v>
      </c>
      <c r="J74" s="1">
        <v>0</v>
      </c>
    </row>
    <row r="75" spans="1:10">
      <c r="A75" s="1">
        <v>1993</v>
      </c>
      <c r="B75" s="1" t="s">
        <v>8</v>
      </c>
      <c r="C75" s="1">
        <v>9746</v>
      </c>
      <c r="D75" s="1">
        <v>4578</v>
      </c>
      <c r="E75" s="1">
        <v>6402</v>
      </c>
      <c r="F75" s="1">
        <v>6420</v>
      </c>
      <c r="G75" s="1">
        <v>1</v>
      </c>
      <c r="H75" s="1">
        <v>0</v>
      </c>
      <c r="I75" s="1">
        <v>0</v>
      </c>
      <c r="J75" s="1">
        <v>0</v>
      </c>
    </row>
    <row r="76" spans="1:10">
      <c r="B76" s="1" t="s">
        <v>9</v>
      </c>
      <c r="C76" s="1">
        <v>9765</v>
      </c>
      <c r="D76" s="1">
        <v>4365</v>
      </c>
      <c r="E76" s="1">
        <v>6142</v>
      </c>
      <c r="F76" s="1">
        <v>6313</v>
      </c>
      <c r="G76" s="1">
        <v>2</v>
      </c>
      <c r="H76" s="1">
        <v>2</v>
      </c>
      <c r="I76" s="1">
        <v>1</v>
      </c>
      <c r="J76" s="1">
        <v>1</v>
      </c>
    </row>
    <row r="77" spans="1:10">
      <c r="B77" s="1" t="s">
        <v>10</v>
      </c>
      <c r="C77" s="1">
        <v>11120</v>
      </c>
      <c r="D77" s="1">
        <v>5046</v>
      </c>
      <c r="E77" s="1">
        <v>7311</v>
      </c>
      <c r="F77" s="1">
        <v>7319</v>
      </c>
      <c r="G77" s="1">
        <v>5</v>
      </c>
      <c r="H77" s="1">
        <v>0</v>
      </c>
      <c r="I77" s="1">
        <v>0</v>
      </c>
      <c r="J77" s="1">
        <v>0</v>
      </c>
    </row>
    <row r="78" spans="1:10">
      <c r="B78" s="1" t="s">
        <v>11</v>
      </c>
      <c r="C78" s="1">
        <v>10853</v>
      </c>
      <c r="D78" s="1">
        <v>4789</v>
      </c>
      <c r="E78" s="1">
        <v>7029</v>
      </c>
      <c r="F78" s="1">
        <v>7205</v>
      </c>
      <c r="G78" s="1">
        <v>21</v>
      </c>
      <c r="H78" s="1">
        <v>4</v>
      </c>
      <c r="I78" s="1">
        <v>4</v>
      </c>
      <c r="J78" s="1">
        <v>3</v>
      </c>
    </row>
    <row r="79" spans="1:10">
      <c r="B79" s="1" t="s">
        <v>12</v>
      </c>
      <c r="C79" s="1">
        <v>14205</v>
      </c>
      <c r="D79" s="1">
        <v>4702</v>
      </c>
      <c r="E79" s="1">
        <v>7091</v>
      </c>
      <c r="F79" s="1">
        <v>7341</v>
      </c>
      <c r="G79" s="1">
        <v>7</v>
      </c>
      <c r="H79" s="1">
        <v>1</v>
      </c>
      <c r="I79" s="1">
        <v>0</v>
      </c>
      <c r="J79" s="1">
        <v>1</v>
      </c>
    </row>
    <row r="80" spans="1:10">
      <c r="B80" s="1" t="s">
        <v>13</v>
      </c>
      <c r="C80" s="1">
        <v>11521</v>
      </c>
      <c r="D80" s="1">
        <v>4802</v>
      </c>
      <c r="E80" s="1">
        <v>7189</v>
      </c>
      <c r="F80" s="1">
        <v>7318</v>
      </c>
      <c r="G80" s="1">
        <v>9</v>
      </c>
      <c r="H80" s="1">
        <v>0</v>
      </c>
      <c r="I80" s="1">
        <v>0</v>
      </c>
      <c r="J80" s="1">
        <v>4</v>
      </c>
    </row>
    <row r="81" spans="1:10">
      <c r="B81" s="1" t="s">
        <v>14</v>
      </c>
      <c r="C81" s="1">
        <v>10783</v>
      </c>
      <c r="D81" s="1">
        <v>5359</v>
      </c>
      <c r="E81" s="1">
        <v>7341</v>
      </c>
      <c r="F81" s="1">
        <v>7921</v>
      </c>
      <c r="G81" s="1">
        <v>4</v>
      </c>
      <c r="H81" s="1">
        <v>0</v>
      </c>
      <c r="I81" s="1">
        <v>0</v>
      </c>
      <c r="J81" s="1">
        <v>0</v>
      </c>
    </row>
    <row r="82" spans="1:10">
      <c r="B82" s="1" t="s">
        <v>15</v>
      </c>
      <c r="C82" s="1">
        <v>9547</v>
      </c>
      <c r="D82" s="1">
        <v>4688</v>
      </c>
      <c r="E82" s="1">
        <v>6576</v>
      </c>
      <c r="F82" s="1">
        <v>7262</v>
      </c>
      <c r="G82" s="1">
        <v>5</v>
      </c>
      <c r="H82" s="1">
        <v>5</v>
      </c>
      <c r="I82" s="1">
        <v>2</v>
      </c>
      <c r="J82" s="1">
        <v>6</v>
      </c>
    </row>
    <row r="83" spans="1:10">
      <c r="B83" s="1" t="s">
        <v>16</v>
      </c>
      <c r="C83" s="1">
        <v>9844</v>
      </c>
      <c r="D83" s="1">
        <v>4646</v>
      </c>
      <c r="E83" s="1">
        <v>6910</v>
      </c>
      <c r="F83" s="1">
        <v>6891</v>
      </c>
      <c r="G83" s="1">
        <v>2</v>
      </c>
      <c r="H83" s="1">
        <v>0</v>
      </c>
      <c r="I83" s="1">
        <v>0</v>
      </c>
      <c r="J83" s="1">
        <v>0</v>
      </c>
    </row>
    <row r="84" spans="1:10">
      <c r="B84" s="1" t="s">
        <v>17</v>
      </c>
      <c r="C84" s="1">
        <v>10906</v>
      </c>
      <c r="D84" s="1">
        <v>4792</v>
      </c>
      <c r="E84" s="1">
        <v>7237</v>
      </c>
      <c r="F84" s="1">
        <v>7200</v>
      </c>
      <c r="G84" s="1">
        <v>1</v>
      </c>
      <c r="H84" s="1">
        <v>0</v>
      </c>
      <c r="I84" s="1">
        <v>0</v>
      </c>
      <c r="J84" s="1">
        <v>0</v>
      </c>
    </row>
    <row r="85" spans="1:10">
      <c r="B85" s="1" t="s">
        <v>18</v>
      </c>
      <c r="C85" s="1">
        <v>11611</v>
      </c>
      <c r="D85" s="1">
        <v>4680</v>
      </c>
      <c r="E85" s="1">
        <v>6677</v>
      </c>
      <c r="F85" s="1">
        <v>6873</v>
      </c>
      <c r="G85" s="1">
        <v>3</v>
      </c>
      <c r="H85" s="1">
        <v>0</v>
      </c>
      <c r="I85" s="1">
        <v>0</v>
      </c>
      <c r="J85" s="1">
        <v>0</v>
      </c>
    </row>
    <row r="86" spans="1:10">
      <c r="B86" s="1" t="s">
        <v>19</v>
      </c>
      <c r="C86" s="1">
        <v>9488</v>
      </c>
      <c r="D86" s="1">
        <v>4610</v>
      </c>
      <c r="E86" s="1">
        <v>6309</v>
      </c>
      <c r="F86" s="1">
        <v>6599</v>
      </c>
      <c r="G86" s="1">
        <v>1</v>
      </c>
      <c r="H86" s="1">
        <v>1</v>
      </c>
      <c r="I86" s="1">
        <v>0</v>
      </c>
      <c r="J86" s="1">
        <v>0</v>
      </c>
    </row>
    <row r="87" spans="1:10">
      <c r="A87" s="1">
        <v>1994</v>
      </c>
      <c r="B87" s="1" t="s">
        <v>8</v>
      </c>
      <c r="C87" s="1">
        <v>9233</v>
      </c>
      <c r="D87" s="1">
        <v>4272</v>
      </c>
      <c r="E87" s="1">
        <v>6095</v>
      </c>
      <c r="F87" s="1">
        <v>6366</v>
      </c>
      <c r="G87" s="1">
        <v>0</v>
      </c>
      <c r="H87" s="1">
        <v>1</v>
      </c>
      <c r="I87" s="1">
        <v>0</v>
      </c>
      <c r="J87" s="1">
        <v>0</v>
      </c>
    </row>
    <row r="88" spans="1:10">
      <c r="B88" s="1" t="s">
        <v>9</v>
      </c>
      <c r="C88" s="1">
        <v>9632</v>
      </c>
      <c r="D88" s="1">
        <v>4286</v>
      </c>
      <c r="E88" s="1">
        <v>6312</v>
      </c>
      <c r="F88" s="1">
        <v>6527</v>
      </c>
      <c r="G88" s="1">
        <v>1</v>
      </c>
      <c r="H88" s="1">
        <v>1</v>
      </c>
      <c r="I88" s="1">
        <v>0</v>
      </c>
      <c r="J88" s="1">
        <v>0</v>
      </c>
    </row>
    <row r="89" spans="1:10">
      <c r="B89" s="1" t="s">
        <v>10</v>
      </c>
      <c r="C89" s="1">
        <v>10970</v>
      </c>
      <c r="D89" s="1">
        <v>4856</v>
      </c>
      <c r="E89" s="1">
        <v>7045</v>
      </c>
      <c r="F89" s="1">
        <v>7049</v>
      </c>
      <c r="G89" s="1">
        <v>3</v>
      </c>
      <c r="H89" s="1">
        <v>0</v>
      </c>
      <c r="I89" s="1">
        <v>0</v>
      </c>
      <c r="J89" s="1">
        <v>0</v>
      </c>
    </row>
    <row r="90" spans="1:10">
      <c r="B90" s="1" t="s">
        <v>11</v>
      </c>
      <c r="C90" s="1">
        <v>10463</v>
      </c>
      <c r="D90" s="1">
        <v>4731</v>
      </c>
      <c r="E90" s="1">
        <v>7034</v>
      </c>
      <c r="F90" s="1">
        <v>6846</v>
      </c>
      <c r="G90" s="1">
        <v>0</v>
      </c>
      <c r="H90" s="1">
        <v>1</v>
      </c>
      <c r="I90" s="1">
        <v>1</v>
      </c>
      <c r="J90" s="1">
        <v>2</v>
      </c>
    </row>
    <row r="91" spans="1:10">
      <c r="B91" s="1" t="s">
        <v>12</v>
      </c>
      <c r="C91" s="1">
        <v>14097</v>
      </c>
      <c r="D91" s="1">
        <v>4679</v>
      </c>
      <c r="E91" s="1">
        <v>7151</v>
      </c>
      <c r="F91" s="1">
        <v>7079</v>
      </c>
      <c r="G91" s="1">
        <v>6</v>
      </c>
      <c r="H91" s="1">
        <v>1</v>
      </c>
      <c r="I91" s="1">
        <v>3</v>
      </c>
      <c r="J91" s="1">
        <v>3</v>
      </c>
    </row>
    <row r="92" spans="1:10">
      <c r="B92" s="1" t="s">
        <v>13</v>
      </c>
      <c r="C92" s="1">
        <v>11262</v>
      </c>
      <c r="D92" s="1">
        <v>5009</v>
      </c>
      <c r="E92" s="1">
        <v>7303</v>
      </c>
      <c r="F92" s="1">
        <v>7509</v>
      </c>
      <c r="G92" s="1">
        <v>11</v>
      </c>
      <c r="H92" s="1">
        <v>7</v>
      </c>
      <c r="I92" s="1">
        <v>13</v>
      </c>
      <c r="J92" s="1">
        <v>9</v>
      </c>
    </row>
    <row r="93" spans="1:10">
      <c r="B93" s="1" t="s">
        <v>14</v>
      </c>
      <c r="C93" s="1">
        <v>10356</v>
      </c>
      <c r="D93" s="1">
        <v>4958</v>
      </c>
      <c r="E93" s="1">
        <v>7376</v>
      </c>
      <c r="F93" s="1">
        <v>8034</v>
      </c>
      <c r="G93" s="1">
        <v>4</v>
      </c>
      <c r="H93" s="1">
        <v>1</v>
      </c>
      <c r="I93" s="1">
        <v>4</v>
      </c>
      <c r="J93" s="1">
        <v>7</v>
      </c>
    </row>
    <row r="94" spans="1:10">
      <c r="B94" s="1" t="s">
        <v>15</v>
      </c>
      <c r="C94" s="1">
        <v>9496</v>
      </c>
      <c r="D94" s="1">
        <v>4618</v>
      </c>
      <c r="E94" s="1">
        <v>6519</v>
      </c>
      <c r="F94" s="1">
        <v>7381</v>
      </c>
      <c r="G94" s="1">
        <v>2</v>
      </c>
      <c r="H94" s="1">
        <v>0</v>
      </c>
      <c r="I94" s="1">
        <v>0</v>
      </c>
      <c r="J94" s="1">
        <v>1</v>
      </c>
    </row>
    <row r="95" spans="1:10">
      <c r="B95" s="1" t="s">
        <v>16</v>
      </c>
      <c r="C95" s="1">
        <v>9668</v>
      </c>
      <c r="D95" s="1">
        <v>4653</v>
      </c>
      <c r="E95" s="1">
        <v>6979</v>
      </c>
      <c r="F95" s="1">
        <v>7074</v>
      </c>
      <c r="G95" s="1">
        <v>0</v>
      </c>
      <c r="H95" s="1">
        <v>0</v>
      </c>
      <c r="I95" s="1">
        <v>0</v>
      </c>
      <c r="J95" s="1">
        <v>0</v>
      </c>
    </row>
    <row r="96" spans="1:10">
      <c r="B96" s="1" t="s">
        <v>17</v>
      </c>
      <c r="C96" s="1">
        <v>10681</v>
      </c>
      <c r="D96" s="1">
        <v>4954</v>
      </c>
      <c r="E96" s="1">
        <v>7365</v>
      </c>
      <c r="F96" s="1">
        <v>7560</v>
      </c>
      <c r="G96" s="1">
        <v>1</v>
      </c>
      <c r="H96" s="1">
        <v>1</v>
      </c>
      <c r="I96" s="1">
        <v>2</v>
      </c>
      <c r="J96" s="1">
        <v>1</v>
      </c>
    </row>
    <row r="97" spans="1:10">
      <c r="B97" s="1" t="s">
        <v>18</v>
      </c>
      <c r="C97" s="1">
        <v>11865</v>
      </c>
      <c r="D97" s="1">
        <v>4892</v>
      </c>
      <c r="E97" s="1">
        <v>6887</v>
      </c>
      <c r="F97" s="1">
        <v>7072</v>
      </c>
      <c r="G97" s="1">
        <v>1</v>
      </c>
      <c r="H97" s="1">
        <v>0</v>
      </c>
      <c r="I97" s="1">
        <v>4</v>
      </c>
      <c r="J97" s="1">
        <v>2</v>
      </c>
    </row>
    <row r="98" spans="1:10">
      <c r="B98" s="1" t="s">
        <v>19</v>
      </c>
      <c r="C98" s="1">
        <v>9376</v>
      </c>
      <c r="D98" s="1">
        <v>4895</v>
      </c>
      <c r="E98" s="1">
        <v>6396</v>
      </c>
      <c r="F98" s="1">
        <v>6847</v>
      </c>
      <c r="G98" s="1">
        <v>0</v>
      </c>
      <c r="H98" s="1">
        <v>0</v>
      </c>
      <c r="I98" s="1">
        <v>0</v>
      </c>
      <c r="J98" s="1">
        <v>0</v>
      </c>
    </row>
    <row r="99" spans="1:10">
      <c r="A99" s="1">
        <v>1995</v>
      </c>
      <c r="B99" s="1" t="s">
        <v>8</v>
      </c>
      <c r="C99" s="1">
        <v>9437</v>
      </c>
      <c r="D99" s="1">
        <v>5311</v>
      </c>
      <c r="E99" s="1">
        <v>6567</v>
      </c>
      <c r="F99" s="1">
        <v>6605</v>
      </c>
      <c r="G99" s="1">
        <v>3</v>
      </c>
      <c r="H99" s="1">
        <v>0</v>
      </c>
      <c r="I99" s="1">
        <v>1</v>
      </c>
      <c r="J99" s="1">
        <v>2</v>
      </c>
    </row>
    <row r="100" spans="1:10">
      <c r="B100" s="1" t="s">
        <v>9</v>
      </c>
      <c r="C100" s="1">
        <v>9777</v>
      </c>
      <c r="D100" s="1">
        <v>5078</v>
      </c>
      <c r="E100" s="1">
        <v>6395</v>
      </c>
      <c r="F100" s="1">
        <v>6649</v>
      </c>
      <c r="G100" s="1">
        <v>7</v>
      </c>
      <c r="H100" s="1">
        <v>0</v>
      </c>
      <c r="I100" s="1">
        <v>2</v>
      </c>
      <c r="J100" s="1">
        <v>0</v>
      </c>
    </row>
    <row r="101" spans="1:10">
      <c r="B101" s="1" t="s">
        <v>10</v>
      </c>
      <c r="C101" s="1">
        <v>11101</v>
      </c>
      <c r="D101" s="1">
        <v>5418</v>
      </c>
      <c r="E101" s="1">
        <v>7105</v>
      </c>
      <c r="F101" s="1">
        <v>7200</v>
      </c>
      <c r="G101" s="1">
        <v>19</v>
      </c>
      <c r="H101" s="1">
        <v>7</v>
      </c>
      <c r="I101" s="1">
        <v>5</v>
      </c>
      <c r="J101" s="1">
        <v>12</v>
      </c>
    </row>
    <row r="102" spans="1:10">
      <c r="B102" s="1" t="s">
        <v>11</v>
      </c>
      <c r="C102" s="1">
        <v>10786</v>
      </c>
      <c r="D102" s="1">
        <v>5478</v>
      </c>
      <c r="E102" s="1">
        <v>7052</v>
      </c>
      <c r="F102" s="1">
        <v>7150</v>
      </c>
      <c r="G102" s="1">
        <v>7</v>
      </c>
      <c r="H102" s="1">
        <v>3</v>
      </c>
      <c r="I102" s="1">
        <v>7</v>
      </c>
      <c r="J102" s="1">
        <v>4</v>
      </c>
    </row>
    <row r="103" spans="1:10">
      <c r="B103" s="1" t="s">
        <v>12</v>
      </c>
      <c r="C103" s="1">
        <v>14543</v>
      </c>
      <c r="D103" s="1">
        <v>5046</v>
      </c>
      <c r="E103" s="1">
        <v>7179</v>
      </c>
      <c r="F103" s="1">
        <v>7102</v>
      </c>
      <c r="G103" s="1">
        <v>1</v>
      </c>
      <c r="H103" s="1">
        <v>1</v>
      </c>
      <c r="I103" s="1">
        <v>0</v>
      </c>
      <c r="J103" s="1">
        <v>0</v>
      </c>
    </row>
    <row r="104" spans="1:10">
      <c r="B104" s="1" t="s">
        <v>13</v>
      </c>
      <c r="C104" s="1">
        <v>11689</v>
      </c>
      <c r="D104" s="1">
        <v>5231</v>
      </c>
      <c r="E104" s="1">
        <v>7137</v>
      </c>
      <c r="F104" s="1">
        <v>7210</v>
      </c>
      <c r="G104" s="1">
        <v>7</v>
      </c>
      <c r="H104" s="1">
        <v>1</v>
      </c>
      <c r="I104" s="1">
        <v>2</v>
      </c>
      <c r="J104" s="1">
        <v>0</v>
      </c>
    </row>
    <row r="105" spans="1:10">
      <c r="B105" s="1" t="s">
        <v>14</v>
      </c>
      <c r="C105" s="1">
        <v>10313</v>
      </c>
      <c r="D105" s="1">
        <v>5524</v>
      </c>
      <c r="E105" s="1">
        <v>7074</v>
      </c>
      <c r="F105" s="1">
        <v>7744</v>
      </c>
      <c r="G105" s="1">
        <v>10</v>
      </c>
      <c r="H105" s="1">
        <v>3</v>
      </c>
      <c r="I105" s="1">
        <v>0</v>
      </c>
      <c r="J105" s="1">
        <v>4</v>
      </c>
    </row>
    <row r="106" spans="1:10">
      <c r="B106" s="1" t="s">
        <v>15</v>
      </c>
      <c r="C106" s="1">
        <v>9813</v>
      </c>
      <c r="D106" s="1">
        <v>4884</v>
      </c>
      <c r="E106" s="1">
        <v>6616</v>
      </c>
      <c r="F106" s="1">
        <v>7312</v>
      </c>
      <c r="G106" s="1">
        <v>18</v>
      </c>
      <c r="H106" s="1">
        <v>4</v>
      </c>
      <c r="I106" s="1">
        <v>9</v>
      </c>
      <c r="J106" s="1">
        <v>8</v>
      </c>
    </row>
    <row r="107" spans="1:10">
      <c r="B107" s="1" t="s">
        <v>16</v>
      </c>
      <c r="C107" s="1">
        <v>10837</v>
      </c>
      <c r="D107" s="1">
        <v>4954</v>
      </c>
      <c r="E107" s="1">
        <v>6938</v>
      </c>
      <c r="F107" s="1">
        <v>7019</v>
      </c>
      <c r="G107" s="1">
        <v>19</v>
      </c>
      <c r="H107" s="1">
        <v>1</v>
      </c>
      <c r="I107" s="1">
        <v>3</v>
      </c>
      <c r="J107" s="1">
        <v>9</v>
      </c>
    </row>
    <row r="108" spans="1:10">
      <c r="B108" s="1" t="s">
        <v>17</v>
      </c>
      <c r="C108" s="1">
        <v>12479</v>
      </c>
      <c r="D108" s="1">
        <v>5256</v>
      </c>
      <c r="E108" s="1">
        <v>7176</v>
      </c>
      <c r="F108" s="1">
        <v>7279</v>
      </c>
      <c r="G108" s="1">
        <v>6</v>
      </c>
      <c r="H108" s="1">
        <v>1</v>
      </c>
      <c r="I108" s="1">
        <v>0</v>
      </c>
      <c r="J108" s="1">
        <v>4</v>
      </c>
    </row>
    <row r="109" spans="1:10">
      <c r="B109" s="1" t="s">
        <v>18</v>
      </c>
      <c r="C109" s="1">
        <v>13797</v>
      </c>
      <c r="D109" s="1">
        <v>4909</v>
      </c>
      <c r="E109" s="1">
        <v>6875</v>
      </c>
      <c r="F109" s="1">
        <v>7079</v>
      </c>
      <c r="G109" s="1">
        <v>4</v>
      </c>
      <c r="H109" s="1">
        <v>0</v>
      </c>
      <c r="I109" s="1">
        <v>0</v>
      </c>
      <c r="J109" s="1">
        <v>0</v>
      </c>
    </row>
    <row r="110" spans="1:10">
      <c r="B110" s="1" t="s">
        <v>19</v>
      </c>
      <c r="C110" s="1">
        <v>11358</v>
      </c>
      <c r="D110" s="1">
        <v>4952</v>
      </c>
      <c r="E110" s="1">
        <v>6473</v>
      </c>
      <c r="F110" s="1">
        <v>6686</v>
      </c>
      <c r="G110" s="1">
        <v>2</v>
      </c>
      <c r="H110" s="1">
        <v>0</v>
      </c>
      <c r="I110" s="1">
        <v>0</v>
      </c>
      <c r="J110" s="1">
        <v>1</v>
      </c>
    </row>
    <row r="111" spans="1:10">
      <c r="A111" s="1">
        <v>1996</v>
      </c>
      <c r="B111" s="1" t="s">
        <v>8</v>
      </c>
      <c r="C111" s="1">
        <v>10772</v>
      </c>
      <c r="D111" s="1">
        <v>4799</v>
      </c>
      <c r="E111" s="1">
        <v>6249</v>
      </c>
      <c r="F111" s="1">
        <v>6349</v>
      </c>
      <c r="G111" s="1">
        <v>1</v>
      </c>
      <c r="H111" s="1">
        <v>1</v>
      </c>
      <c r="I111" s="1">
        <v>0</v>
      </c>
      <c r="J111" s="1">
        <v>0</v>
      </c>
    </row>
    <row r="112" spans="1:10">
      <c r="B112" s="1" t="s">
        <v>9</v>
      </c>
      <c r="C112" s="1">
        <v>11124</v>
      </c>
      <c r="D112" s="1">
        <v>4856</v>
      </c>
      <c r="E112" s="1">
        <v>6441</v>
      </c>
      <c r="F112" s="1">
        <v>6583</v>
      </c>
      <c r="G112" s="1">
        <v>2</v>
      </c>
      <c r="H112" s="1">
        <v>0</v>
      </c>
      <c r="I112" s="1">
        <v>0</v>
      </c>
      <c r="J112" s="1">
        <v>0</v>
      </c>
    </row>
    <row r="113" spans="1:10">
      <c r="B113" s="1" t="s">
        <v>10</v>
      </c>
      <c r="C113" s="1">
        <v>12423</v>
      </c>
      <c r="D113" s="1">
        <v>4857</v>
      </c>
      <c r="E113" s="1">
        <v>6952</v>
      </c>
      <c r="F113" s="1">
        <v>7065</v>
      </c>
      <c r="G113" s="1">
        <v>3</v>
      </c>
      <c r="H113" s="1">
        <v>0</v>
      </c>
      <c r="I113" s="1">
        <v>0</v>
      </c>
      <c r="J113" s="1">
        <v>0</v>
      </c>
    </row>
    <row r="114" spans="1:10">
      <c r="B114" s="1" t="s">
        <v>11</v>
      </c>
      <c r="C114" s="1">
        <v>11874</v>
      </c>
      <c r="D114" s="1">
        <v>4962</v>
      </c>
      <c r="E114" s="1">
        <v>6845</v>
      </c>
      <c r="F114" s="1">
        <v>7030</v>
      </c>
      <c r="G114" s="1">
        <v>1</v>
      </c>
      <c r="H114" s="1">
        <v>1</v>
      </c>
      <c r="I114" s="1">
        <v>0</v>
      </c>
      <c r="J114" s="1">
        <v>2</v>
      </c>
    </row>
    <row r="115" spans="1:10">
      <c r="B115" s="1" t="s">
        <v>12</v>
      </c>
      <c r="C115" s="1">
        <v>16412</v>
      </c>
      <c r="D115" s="1">
        <v>5196</v>
      </c>
      <c r="E115" s="1">
        <v>7217</v>
      </c>
      <c r="F115" s="1">
        <v>7189</v>
      </c>
      <c r="G115" s="1">
        <v>1</v>
      </c>
      <c r="H115" s="1">
        <v>0</v>
      </c>
      <c r="I115" s="1">
        <v>0</v>
      </c>
      <c r="J115" s="1">
        <v>0</v>
      </c>
    </row>
    <row r="116" spans="1:10">
      <c r="B116" s="1" t="s">
        <v>13</v>
      </c>
      <c r="C116" s="1">
        <v>12921</v>
      </c>
      <c r="D116" s="1">
        <v>5001</v>
      </c>
      <c r="E116" s="1">
        <v>7080</v>
      </c>
      <c r="F116" s="1">
        <v>6946</v>
      </c>
      <c r="G116" s="1">
        <v>0</v>
      </c>
      <c r="H116" s="1">
        <v>0</v>
      </c>
      <c r="I116" s="1">
        <v>1</v>
      </c>
      <c r="J116" s="1">
        <v>0</v>
      </c>
    </row>
    <row r="117" spans="1:10">
      <c r="B117" s="1" t="s">
        <v>14</v>
      </c>
      <c r="C117" s="1">
        <v>11755</v>
      </c>
      <c r="D117" s="1">
        <v>5403</v>
      </c>
      <c r="E117" s="1">
        <v>7296</v>
      </c>
      <c r="F117" s="1">
        <v>7757</v>
      </c>
      <c r="G117" s="1">
        <v>1</v>
      </c>
      <c r="H117" s="1">
        <v>0</v>
      </c>
      <c r="I117" s="1">
        <v>0</v>
      </c>
      <c r="J117" s="1">
        <v>0</v>
      </c>
    </row>
    <row r="118" spans="1:10">
      <c r="B118" s="1" t="s">
        <v>15</v>
      </c>
      <c r="C118" s="1">
        <v>11284</v>
      </c>
      <c r="D118" s="1">
        <v>4952</v>
      </c>
      <c r="E118" s="1">
        <v>6608</v>
      </c>
      <c r="F118" s="1">
        <v>7095</v>
      </c>
      <c r="G118" s="1">
        <v>1</v>
      </c>
      <c r="H118" s="1">
        <v>0</v>
      </c>
      <c r="I118" s="1">
        <v>0</v>
      </c>
      <c r="J118" s="1">
        <v>1</v>
      </c>
    </row>
    <row r="119" spans="1:10">
      <c r="B119" s="1" t="s">
        <v>16</v>
      </c>
      <c r="C119" s="1">
        <v>10748</v>
      </c>
      <c r="D119" s="1">
        <v>4821</v>
      </c>
      <c r="E119" s="1">
        <v>6657</v>
      </c>
      <c r="F119" s="1">
        <v>6604</v>
      </c>
      <c r="G119" s="1">
        <v>0</v>
      </c>
      <c r="H119" s="1">
        <v>1</v>
      </c>
      <c r="I119" s="1">
        <v>0</v>
      </c>
      <c r="J119" s="1">
        <v>0</v>
      </c>
    </row>
    <row r="120" spans="1:10">
      <c r="B120" s="1" t="s">
        <v>17</v>
      </c>
      <c r="C120" s="1">
        <v>12904</v>
      </c>
      <c r="D120" s="1">
        <v>5643</v>
      </c>
      <c r="E120" s="1">
        <v>6906</v>
      </c>
      <c r="F120" s="1">
        <v>7052</v>
      </c>
      <c r="G120" s="1">
        <v>0</v>
      </c>
      <c r="H120" s="1">
        <v>0</v>
      </c>
      <c r="I120" s="1">
        <v>0</v>
      </c>
      <c r="J120" s="1">
        <v>0</v>
      </c>
    </row>
    <row r="121" spans="1:10">
      <c r="B121" s="1" t="s">
        <v>18</v>
      </c>
      <c r="C121" s="1">
        <v>13789</v>
      </c>
      <c r="D121" s="1">
        <v>5098</v>
      </c>
      <c r="E121" s="1">
        <v>6628</v>
      </c>
      <c r="F121" s="1">
        <v>6790</v>
      </c>
      <c r="G121" s="1">
        <v>4</v>
      </c>
      <c r="H121" s="1">
        <v>1</v>
      </c>
      <c r="I121" s="1">
        <v>1</v>
      </c>
      <c r="J121" s="1">
        <v>1</v>
      </c>
    </row>
    <row r="122" spans="1:10">
      <c r="B122" s="1" t="s">
        <v>19</v>
      </c>
      <c r="C122" s="1">
        <v>10376</v>
      </c>
      <c r="D122" s="1">
        <v>4936</v>
      </c>
      <c r="E122" s="1">
        <v>6003</v>
      </c>
      <c r="F122" s="1">
        <v>6610</v>
      </c>
      <c r="G122" s="1">
        <v>2</v>
      </c>
      <c r="H122" s="1">
        <v>0</v>
      </c>
      <c r="I122" s="1">
        <v>1</v>
      </c>
      <c r="J122" s="1">
        <v>0</v>
      </c>
    </row>
    <row r="123" spans="1:10">
      <c r="A123" s="1">
        <v>1997</v>
      </c>
      <c r="B123" s="1" t="s">
        <v>8</v>
      </c>
      <c r="C123" s="1">
        <v>10517</v>
      </c>
      <c r="D123" s="1">
        <v>4816</v>
      </c>
      <c r="E123" s="1">
        <v>6088</v>
      </c>
      <c r="F123" s="1">
        <v>6457</v>
      </c>
      <c r="G123" s="1">
        <v>6</v>
      </c>
      <c r="H123" s="1">
        <v>0</v>
      </c>
      <c r="I123" s="1">
        <v>0</v>
      </c>
      <c r="J123" s="1">
        <v>0</v>
      </c>
    </row>
    <row r="124" spans="1:10">
      <c r="B124" s="1" t="s">
        <v>9</v>
      </c>
      <c r="C124" s="1">
        <v>10556</v>
      </c>
      <c r="D124" s="1">
        <v>4740</v>
      </c>
      <c r="E124" s="1">
        <v>6051</v>
      </c>
      <c r="F124" s="1">
        <v>6397</v>
      </c>
      <c r="G124" s="1">
        <v>8</v>
      </c>
      <c r="H124" s="1">
        <v>1</v>
      </c>
      <c r="I124" s="1">
        <v>6</v>
      </c>
      <c r="J124" s="1">
        <v>0</v>
      </c>
    </row>
    <row r="125" spans="1:10">
      <c r="B125" s="1" t="s">
        <v>10</v>
      </c>
      <c r="C125" s="1">
        <v>12207</v>
      </c>
      <c r="D125" s="1">
        <v>5198</v>
      </c>
      <c r="E125" s="1">
        <v>6849</v>
      </c>
      <c r="F125" s="1">
        <v>6925</v>
      </c>
      <c r="G125" s="1">
        <v>0</v>
      </c>
      <c r="H125" s="1">
        <v>0</v>
      </c>
      <c r="I125" s="1">
        <v>0</v>
      </c>
      <c r="J125" s="1">
        <v>0</v>
      </c>
    </row>
    <row r="126" spans="1:10">
      <c r="B126" s="1" t="s">
        <v>11</v>
      </c>
      <c r="C126" s="1">
        <v>12526</v>
      </c>
      <c r="D126" s="1">
        <v>5171</v>
      </c>
      <c r="E126" s="1">
        <v>6773</v>
      </c>
      <c r="F126" s="1">
        <v>7108</v>
      </c>
      <c r="G126" s="1">
        <v>2</v>
      </c>
      <c r="H126" s="1">
        <v>1</v>
      </c>
      <c r="I126" s="1">
        <v>1</v>
      </c>
      <c r="J126" s="1">
        <v>0</v>
      </c>
    </row>
    <row r="127" spans="1:10">
      <c r="B127" s="1" t="s">
        <v>12</v>
      </c>
      <c r="C127" s="1">
        <v>17696</v>
      </c>
      <c r="D127" s="1">
        <v>5234</v>
      </c>
      <c r="E127" s="1">
        <v>7156</v>
      </c>
      <c r="F127" s="1">
        <v>7398</v>
      </c>
      <c r="G127" s="1">
        <v>2</v>
      </c>
      <c r="H127" s="1">
        <v>0</v>
      </c>
      <c r="I127" s="1">
        <v>0</v>
      </c>
      <c r="J127" s="1">
        <v>2</v>
      </c>
    </row>
    <row r="128" spans="1:10">
      <c r="B128" s="1" t="s">
        <v>13</v>
      </c>
      <c r="C128" s="1">
        <v>12751</v>
      </c>
      <c r="D128" s="1">
        <v>5028</v>
      </c>
      <c r="E128" s="1">
        <v>6686</v>
      </c>
      <c r="F128" s="1">
        <v>6991</v>
      </c>
      <c r="G128" s="1">
        <v>2</v>
      </c>
      <c r="H128" s="1">
        <v>0</v>
      </c>
      <c r="I128" s="1">
        <v>1</v>
      </c>
      <c r="J128" s="1">
        <v>1</v>
      </c>
    </row>
    <row r="129" spans="1:10">
      <c r="B129" s="1" t="s">
        <v>14</v>
      </c>
      <c r="C129" s="1">
        <v>11688</v>
      </c>
      <c r="D129" s="1">
        <v>5480</v>
      </c>
      <c r="E129" s="1">
        <v>6737</v>
      </c>
      <c r="F129" s="1">
        <v>7347</v>
      </c>
      <c r="G129" s="1">
        <v>6</v>
      </c>
      <c r="H129" s="1">
        <v>3</v>
      </c>
      <c r="I129" s="1">
        <v>3</v>
      </c>
      <c r="J129" s="1">
        <v>2</v>
      </c>
    </row>
    <row r="130" spans="1:10">
      <c r="B130" s="1" t="s">
        <v>15</v>
      </c>
      <c r="C130" s="1">
        <v>11249</v>
      </c>
      <c r="D130" s="1">
        <v>4827</v>
      </c>
      <c r="E130" s="1">
        <v>6334</v>
      </c>
      <c r="F130" s="1">
        <v>7015</v>
      </c>
      <c r="G130" s="1">
        <v>3</v>
      </c>
      <c r="H130" s="1">
        <v>0</v>
      </c>
      <c r="I130" s="1">
        <v>0</v>
      </c>
      <c r="J130" s="1">
        <v>0</v>
      </c>
    </row>
    <row r="131" spans="1:10">
      <c r="B131" s="1" t="s">
        <v>16</v>
      </c>
      <c r="C131" s="1">
        <v>11208</v>
      </c>
      <c r="D131" s="1">
        <v>5004</v>
      </c>
      <c r="E131" s="1">
        <v>6555</v>
      </c>
      <c r="F131" s="1">
        <v>6878</v>
      </c>
      <c r="G131" s="1">
        <v>2</v>
      </c>
      <c r="H131" s="1">
        <v>1</v>
      </c>
      <c r="I131" s="1">
        <v>1</v>
      </c>
      <c r="J131" s="1">
        <v>4</v>
      </c>
    </row>
    <row r="132" spans="1:10">
      <c r="B132" s="1" t="s">
        <v>17</v>
      </c>
      <c r="C132" s="1">
        <v>12995</v>
      </c>
      <c r="D132" s="1">
        <v>5485</v>
      </c>
      <c r="E132" s="1">
        <v>7009</v>
      </c>
      <c r="F132" s="1">
        <v>7318</v>
      </c>
      <c r="G132" s="1">
        <v>0</v>
      </c>
      <c r="H132" s="1">
        <v>0</v>
      </c>
      <c r="I132" s="1">
        <v>0</v>
      </c>
      <c r="J132" s="1">
        <v>1</v>
      </c>
    </row>
    <row r="133" spans="1:10">
      <c r="B133" s="1" t="s">
        <v>18</v>
      </c>
      <c r="C133" s="1">
        <v>14013</v>
      </c>
      <c r="D133" s="1">
        <v>5149</v>
      </c>
      <c r="E133" s="1">
        <v>6406</v>
      </c>
      <c r="F133" s="1">
        <v>6801</v>
      </c>
      <c r="G133" s="1">
        <v>1</v>
      </c>
      <c r="H133" s="1">
        <v>2</v>
      </c>
      <c r="I133" s="1">
        <v>4</v>
      </c>
      <c r="J133" s="1">
        <v>2</v>
      </c>
    </row>
    <row r="134" spans="1:10">
      <c r="B134" s="1" t="s">
        <v>19</v>
      </c>
      <c r="C134" s="1">
        <v>10828</v>
      </c>
      <c r="D134" s="1">
        <v>5029</v>
      </c>
      <c r="E134" s="1">
        <v>5982</v>
      </c>
      <c r="F134" s="1">
        <v>6654</v>
      </c>
      <c r="G134" s="1">
        <v>5</v>
      </c>
      <c r="H134" s="1">
        <v>4</v>
      </c>
      <c r="I134" s="1">
        <v>4</v>
      </c>
      <c r="J134" s="1">
        <v>3</v>
      </c>
    </row>
    <row r="135" spans="1:10">
      <c r="A135" s="1">
        <v>1998</v>
      </c>
      <c r="B135" s="1" t="s">
        <v>8</v>
      </c>
      <c r="C135" s="1">
        <v>11143</v>
      </c>
      <c r="D135" s="1">
        <v>4953</v>
      </c>
      <c r="E135" s="1">
        <v>6134</v>
      </c>
      <c r="F135" s="1">
        <v>6594</v>
      </c>
      <c r="G135" s="1">
        <v>5</v>
      </c>
      <c r="H135" s="1">
        <v>2</v>
      </c>
      <c r="I135" s="1">
        <v>5</v>
      </c>
      <c r="J135" s="1">
        <v>3</v>
      </c>
    </row>
    <row r="136" spans="1:10">
      <c r="B136" s="1" t="s">
        <v>9</v>
      </c>
      <c r="C136" s="1">
        <v>11162</v>
      </c>
      <c r="D136" s="1">
        <v>4830</v>
      </c>
      <c r="E136" s="1">
        <v>6146</v>
      </c>
      <c r="F136" s="1">
        <v>6411</v>
      </c>
      <c r="G136" s="1">
        <v>2</v>
      </c>
      <c r="H136" s="1">
        <v>0</v>
      </c>
      <c r="I136" s="1">
        <v>0</v>
      </c>
      <c r="J136" s="1">
        <v>1</v>
      </c>
    </row>
    <row r="137" spans="1:10">
      <c r="B137" s="1" t="s">
        <v>10</v>
      </c>
      <c r="C137" s="1">
        <v>12716</v>
      </c>
      <c r="D137" s="1">
        <v>5377</v>
      </c>
      <c r="E137" s="1">
        <v>6640</v>
      </c>
      <c r="F137" s="1">
        <v>7146</v>
      </c>
      <c r="G137" s="1">
        <v>2</v>
      </c>
      <c r="H137" s="1">
        <v>0</v>
      </c>
      <c r="I137" s="1">
        <v>0</v>
      </c>
      <c r="J137" s="1">
        <v>2</v>
      </c>
    </row>
    <row r="138" spans="1:10">
      <c r="B138" s="1" t="s">
        <v>11</v>
      </c>
      <c r="C138" s="1">
        <v>12992</v>
      </c>
      <c r="D138" s="1">
        <v>5223</v>
      </c>
      <c r="E138" s="1">
        <v>6791</v>
      </c>
      <c r="F138" s="1">
        <v>7106</v>
      </c>
      <c r="G138" s="1">
        <v>7</v>
      </c>
      <c r="H138" s="1">
        <v>0</v>
      </c>
      <c r="I138" s="1">
        <v>5</v>
      </c>
      <c r="J138" s="1">
        <v>4</v>
      </c>
    </row>
    <row r="139" spans="1:10">
      <c r="B139" s="1" t="s">
        <v>12</v>
      </c>
      <c r="C139" s="1">
        <v>17618</v>
      </c>
      <c r="D139" s="1">
        <v>5473</v>
      </c>
      <c r="E139" s="1">
        <v>6875</v>
      </c>
      <c r="F139" s="1">
        <v>7287</v>
      </c>
      <c r="G139" s="1">
        <v>4</v>
      </c>
      <c r="H139" s="1">
        <v>0</v>
      </c>
      <c r="I139" s="1">
        <v>0</v>
      </c>
      <c r="J139" s="1">
        <v>2</v>
      </c>
    </row>
    <row r="140" spans="1:10">
      <c r="B140" s="1" t="s">
        <v>13</v>
      </c>
      <c r="C140" s="1">
        <v>13095</v>
      </c>
      <c r="D140" s="1">
        <v>5650</v>
      </c>
      <c r="E140" s="1">
        <v>7167</v>
      </c>
      <c r="F140" s="1">
        <v>7416</v>
      </c>
      <c r="G140" s="1">
        <v>36</v>
      </c>
      <c r="H140" s="1">
        <v>12</v>
      </c>
      <c r="I140" s="1">
        <v>21</v>
      </c>
      <c r="J140" s="1">
        <v>21</v>
      </c>
    </row>
    <row r="141" spans="1:10">
      <c r="B141" s="1" t="s">
        <v>14</v>
      </c>
      <c r="C141" s="1">
        <v>11495</v>
      </c>
      <c r="D141" s="1">
        <v>5693</v>
      </c>
      <c r="E141" s="1">
        <v>6617</v>
      </c>
      <c r="F141" s="1">
        <v>7407</v>
      </c>
      <c r="G141" s="1">
        <v>9</v>
      </c>
      <c r="H141" s="1">
        <v>2</v>
      </c>
      <c r="I141" s="1">
        <v>4</v>
      </c>
      <c r="J141" s="1">
        <v>4</v>
      </c>
    </row>
    <row r="142" spans="1:10">
      <c r="B142" s="1" t="s">
        <v>15</v>
      </c>
      <c r="C142" s="1">
        <v>11447</v>
      </c>
      <c r="D142" s="1">
        <v>5140</v>
      </c>
      <c r="E142" s="1">
        <v>6268</v>
      </c>
      <c r="F142" s="1">
        <v>7197</v>
      </c>
      <c r="G142" s="1">
        <v>11</v>
      </c>
      <c r="H142" s="1">
        <v>4</v>
      </c>
      <c r="I142" s="1">
        <v>5</v>
      </c>
      <c r="J142" s="1">
        <v>4</v>
      </c>
    </row>
    <row r="143" spans="1:10">
      <c r="B143" s="1" t="s">
        <v>16</v>
      </c>
      <c r="C143" s="1">
        <v>11070</v>
      </c>
      <c r="D143" s="1">
        <v>5014</v>
      </c>
      <c r="E143" s="1">
        <v>6720</v>
      </c>
      <c r="F143" s="1">
        <v>6991</v>
      </c>
      <c r="G143" s="1">
        <v>2</v>
      </c>
      <c r="H143" s="1">
        <v>0</v>
      </c>
      <c r="I143" s="1">
        <v>3</v>
      </c>
      <c r="J143" s="1">
        <v>1</v>
      </c>
    </row>
    <row r="144" spans="1:10">
      <c r="B144" s="1" t="s">
        <v>17</v>
      </c>
      <c r="C144" s="1">
        <v>13297</v>
      </c>
      <c r="D144" s="1">
        <v>5531</v>
      </c>
      <c r="E144" s="1">
        <v>7129</v>
      </c>
      <c r="F144" s="1">
        <v>7392</v>
      </c>
      <c r="G144" s="1">
        <v>1</v>
      </c>
      <c r="H144" s="1">
        <v>0</v>
      </c>
      <c r="I144" s="1">
        <v>0</v>
      </c>
      <c r="J144" s="1">
        <v>1</v>
      </c>
    </row>
    <row r="145" spans="1:10">
      <c r="B145" s="1" t="s">
        <v>18</v>
      </c>
      <c r="C145" s="1">
        <v>13550</v>
      </c>
      <c r="D145" s="1">
        <v>5218</v>
      </c>
      <c r="E145" s="1">
        <v>6522</v>
      </c>
      <c r="F145" s="1">
        <v>6898</v>
      </c>
      <c r="G145" s="1">
        <v>0</v>
      </c>
      <c r="H145" s="1">
        <v>0</v>
      </c>
      <c r="I145" s="1">
        <v>2</v>
      </c>
      <c r="J145" s="1">
        <v>0</v>
      </c>
    </row>
    <row r="146" spans="1:10">
      <c r="B146" s="1" t="s">
        <v>19</v>
      </c>
      <c r="C146" s="1">
        <v>10795</v>
      </c>
      <c r="D146" s="1">
        <v>5248</v>
      </c>
      <c r="E146" s="1">
        <v>6292</v>
      </c>
      <c r="F146" s="1">
        <v>6774</v>
      </c>
      <c r="G146" s="1">
        <v>0</v>
      </c>
      <c r="H146" s="1">
        <v>1</v>
      </c>
      <c r="I146" s="1">
        <v>0</v>
      </c>
      <c r="J146" s="1">
        <v>0</v>
      </c>
    </row>
    <row r="147" spans="1:10">
      <c r="A147" s="1">
        <v>1999</v>
      </c>
      <c r="B147" s="1" t="s">
        <v>8</v>
      </c>
      <c r="C147" s="1">
        <v>10938</v>
      </c>
      <c r="D147" s="1">
        <v>5016</v>
      </c>
      <c r="E147" s="1">
        <v>6407</v>
      </c>
      <c r="F147" s="1">
        <v>6737</v>
      </c>
      <c r="G147" s="1">
        <v>7</v>
      </c>
      <c r="H147" s="1">
        <v>4</v>
      </c>
      <c r="I147" s="1">
        <v>1</v>
      </c>
      <c r="J147" s="1">
        <v>0</v>
      </c>
    </row>
    <row r="148" spans="1:10">
      <c r="B148" s="1" t="s">
        <v>9</v>
      </c>
      <c r="C148" s="1">
        <v>10788</v>
      </c>
      <c r="D148" s="1">
        <v>4903</v>
      </c>
      <c r="E148" s="1">
        <v>6264</v>
      </c>
      <c r="F148" s="1">
        <v>6552</v>
      </c>
      <c r="G148" s="1">
        <v>2</v>
      </c>
      <c r="H148" s="1">
        <v>1</v>
      </c>
      <c r="I148" s="1">
        <v>0</v>
      </c>
      <c r="J148" s="1">
        <v>0</v>
      </c>
    </row>
    <row r="149" spans="1:10">
      <c r="B149" s="1" t="s">
        <v>10</v>
      </c>
      <c r="C149" s="1">
        <v>12691</v>
      </c>
      <c r="D149" s="1">
        <v>5236</v>
      </c>
      <c r="E149" s="1">
        <v>7072</v>
      </c>
      <c r="F149" s="1">
        <v>7217</v>
      </c>
      <c r="G149" s="1">
        <v>1</v>
      </c>
      <c r="H149" s="1">
        <v>0</v>
      </c>
      <c r="I149" s="1">
        <v>0</v>
      </c>
      <c r="J149" s="1">
        <v>0</v>
      </c>
    </row>
    <row r="150" spans="1:10">
      <c r="B150" s="1" t="s">
        <v>11</v>
      </c>
      <c r="C150" s="1">
        <v>12739</v>
      </c>
      <c r="D150" s="1">
        <v>5325</v>
      </c>
      <c r="E150" s="1">
        <v>6928</v>
      </c>
      <c r="F150" s="1">
        <v>7016</v>
      </c>
      <c r="G150" s="1">
        <v>3</v>
      </c>
      <c r="H150" s="1">
        <v>0</v>
      </c>
      <c r="I150" s="1">
        <v>0</v>
      </c>
      <c r="J150" s="1">
        <v>0</v>
      </c>
    </row>
    <row r="151" spans="1:10">
      <c r="B151" s="1" t="s">
        <v>12</v>
      </c>
      <c r="C151" s="1">
        <v>17226</v>
      </c>
      <c r="D151" s="1">
        <v>5122</v>
      </c>
      <c r="E151" s="1">
        <v>7063</v>
      </c>
      <c r="F151" s="1">
        <v>7125</v>
      </c>
      <c r="G151" s="1">
        <v>0</v>
      </c>
      <c r="H151" s="1">
        <v>0</v>
      </c>
      <c r="I151" s="1">
        <v>0</v>
      </c>
      <c r="J151" s="1">
        <v>0</v>
      </c>
    </row>
    <row r="152" spans="1:10">
      <c r="B152" s="1" t="s">
        <v>13</v>
      </c>
      <c r="C152" s="1">
        <v>12854</v>
      </c>
      <c r="D152" s="1">
        <v>5176</v>
      </c>
      <c r="E152" s="1">
        <v>7154</v>
      </c>
      <c r="F152" s="1">
        <v>7200</v>
      </c>
      <c r="G152" s="1">
        <v>9</v>
      </c>
      <c r="H152" s="1">
        <v>0</v>
      </c>
      <c r="I152" s="1">
        <v>0</v>
      </c>
      <c r="J152" s="1">
        <v>1</v>
      </c>
    </row>
    <row r="153" spans="1:10">
      <c r="B153" s="1" t="s">
        <v>14</v>
      </c>
      <c r="C153" s="1">
        <v>11693</v>
      </c>
      <c r="D153" s="1">
        <v>5383</v>
      </c>
      <c r="E153" s="1">
        <v>7322</v>
      </c>
      <c r="F153" s="1">
        <v>7509</v>
      </c>
      <c r="G153" s="1">
        <v>5</v>
      </c>
      <c r="H153" s="1">
        <v>2</v>
      </c>
      <c r="I153" s="1">
        <v>1</v>
      </c>
      <c r="J153" s="1">
        <v>2</v>
      </c>
    </row>
    <row r="154" spans="1:10">
      <c r="B154" s="1" t="s">
        <v>15</v>
      </c>
      <c r="C154" s="1">
        <v>11076</v>
      </c>
      <c r="D154" s="1">
        <v>4880</v>
      </c>
      <c r="E154" s="1">
        <v>6555</v>
      </c>
      <c r="F154" s="1">
        <v>7171</v>
      </c>
      <c r="G154" s="1">
        <v>9</v>
      </c>
      <c r="H154" s="1">
        <v>2</v>
      </c>
      <c r="I154" s="1">
        <v>0</v>
      </c>
      <c r="J154" s="1">
        <v>2</v>
      </c>
    </row>
    <row r="155" spans="1:10">
      <c r="B155" s="1" t="s">
        <v>16</v>
      </c>
      <c r="C155" s="1">
        <v>11056</v>
      </c>
      <c r="D155" s="1">
        <v>4954</v>
      </c>
      <c r="E155" s="1">
        <v>6838</v>
      </c>
      <c r="F155" s="1">
        <v>6869</v>
      </c>
      <c r="G155" s="1">
        <v>13</v>
      </c>
      <c r="H155" s="1">
        <v>9</v>
      </c>
      <c r="I155" s="1">
        <v>9</v>
      </c>
      <c r="J155" s="1">
        <v>12</v>
      </c>
    </row>
    <row r="156" spans="1:10">
      <c r="B156" s="1" t="s">
        <v>17</v>
      </c>
      <c r="C156" s="1">
        <v>12460</v>
      </c>
      <c r="D156" s="1">
        <v>5073</v>
      </c>
      <c r="E156" s="1">
        <v>6980</v>
      </c>
      <c r="F156" s="1">
        <v>7160</v>
      </c>
      <c r="G156" s="1">
        <v>3</v>
      </c>
      <c r="H156" s="1">
        <v>1</v>
      </c>
      <c r="I156" s="1">
        <v>0</v>
      </c>
      <c r="J156" s="1">
        <v>1</v>
      </c>
    </row>
    <row r="157" spans="1:10">
      <c r="B157" s="1" t="s">
        <v>18</v>
      </c>
      <c r="C157" s="1">
        <v>14220</v>
      </c>
      <c r="D157" s="1">
        <v>4951</v>
      </c>
      <c r="E157" s="1">
        <v>6816</v>
      </c>
      <c r="F157" s="1">
        <v>6940</v>
      </c>
      <c r="G157" s="1">
        <v>5</v>
      </c>
      <c r="H157" s="1">
        <v>0</v>
      </c>
      <c r="I157" s="1">
        <v>3</v>
      </c>
      <c r="J157" s="1">
        <v>0</v>
      </c>
    </row>
    <row r="158" spans="1:10">
      <c r="B158" s="1" t="s">
        <v>19</v>
      </c>
      <c r="C158" s="1">
        <v>10687</v>
      </c>
      <c r="D158" s="1">
        <v>4910</v>
      </c>
      <c r="E158" s="1">
        <v>6413</v>
      </c>
      <c r="F158" s="1">
        <v>6794</v>
      </c>
      <c r="G158" s="1">
        <v>3</v>
      </c>
      <c r="H158" s="1">
        <v>0</v>
      </c>
      <c r="I158" s="1">
        <v>1</v>
      </c>
      <c r="J158" s="1">
        <v>4</v>
      </c>
    </row>
    <row r="159" spans="1:10">
      <c r="A159" s="1">
        <v>2000</v>
      </c>
      <c r="B159" s="1" t="s">
        <v>8</v>
      </c>
      <c r="C159" s="1">
        <v>10745</v>
      </c>
      <c r="D159" s="1">
        <v>4821</v>
      </c>
      <c r="E159" s="1">
        <v>6323</v>
      </c>
      <c r="F159" s="1">
        <v>6666</v>
      </c>
      <c r="G159" s="1">
        <v>6</v>
      </c>
      <c r="H159" s="1">
        <v>1</v>
      </c>
      <c r="I159" s="1">
        <v>0</v>
      </c>
      <c r="J159" s="1">
        <v>1</v>
      </c>
    </row>
    <row r="160" spans="1:10">
      <c r="B160" s="1" t="s">
        <v>9</v>
      </c>
      <c r="C160" s="1">
        <v>11524</v>
      </c>
      <c r="D160" s="1">
        <v>4949</v>
      </c>
      <c r="E160" s="1">
        <v>6548</v>
      </c>
      <c r="F160" s="1">
        <v>6725</v>
      </c>
      <c r="G160" s="1">
        <v>0</v>
      </c>
      <c r="H160" s="1">
        <v>0</v>
      </c>
      <c r="I160" s="1">
        <v>0</v>
      </c>
      <c r="J160" s="1">
        <v>0</v>
      </c>
    </row>
    <row r="161" spans="1:10">
      <c r="B161" s="1" t="s">
        <v>10</v>
      </c>
      <c r="C161" s="1">
        <v>13346</v>
      </c>
      <c r="D161" s="1">
        <v>5238</v>
      </c>
      <c r="E161" s="1">
        <v>7221</v>
      </c>
      <c r="F161" s="1">
        <v>7219</v>
      </c>
      <c r="G161" s="1">
        <v>1</v>
      </c>
      <c r="H161" s="1">
        <v>0</v>
      </c>
      <c r="I161" s="1">
        <v>1</v>
      </c>
      <c r="J161" s="1">
        <v>1</v>
      </c>
    </row>
    <row r="162" spans="1:10">
      <c r="B162" s="1" t="s">
        <v>11</v>
      </c>
      <c r="C162" s="1">
        <v>13172</v>
      </c>
      <c r="D162" s="1">
        <v>5162</v>
      </c>
      <c r="E162" s="1">
        <v>7242</v>
      </c>
      <c r="F162" s="1">
        <v>6966</v>
      </c>
      <c r="G162" s="1">
        <v>6</v>
      </c>
      <c r="H162" s="1">
        <v>1</v>
      </c>
      <c r="I162" s="1">
        <v>1</v>
      </c>
      <c r="J162" s="1">
        <v>2</v>
      </c>
    </row>
    <row r="163" spans="1:10">
      <c r="B163" s="1" t="s">
        <v>12</v>
      </c>
      <c r="C163" s="1">
        <v>18278</v>
      </c>
      <c r="D163" s="1">
        <v>5119</v>
      </c>
      <c r="E163" s="1">
        <v>7471</v>
      </c>
      <c r="F163" s="1">
        <v>7298</v>
      </c>
      <c r="G163" s="1">
        <v>1</v>
      </c>
      <c r="H163" s="1">
        <v>0</v>
      </c>
      <c r="I163" s="1">
        <v>1</v>
      </c>
      <c r="J163" s="1">
        <v>0</v>
      </c>
    </row>
    <row r="164" spans="1:10">
      <c r="B164" s="1" t="s">
        <v>13</v>
      </c>
      <c r="C164" s="1">
        <v>12740</v>
      </c>
      <c r="D164" s="1">
        <v>5359</v>
      </c>
      <c r="E164" s="1">
        <v>7222</v>
      </c>
      <c r="F164" s="1">
        <v>7020</v>
      </c>
      <c r="G164" s="1">
        <v>0</v>
      </c>
      <c r="H164" s="1">
        <v>0</v>
      </c>
      <c r="I164" s="1">
        <v>0</v>
      </c>
      <c r="J164" s="1">
        <v>0</v>
      </c>
    </row>
    <row r="165" spans="1:10">
      <c r="B165" s="1" t="s">
        <v>14</v>
      </c>
      <c r="C165" s="1">
        <v>11780</v>
      </c>
      <c r="D165" s="1">
        <v>5256</v>
      </c>
      <c r="E165" s="1">
        <v>7277</v>
      </c>
      <c r="F165" s="1">
        <v>7316</v>
      </c>
      <c r="G165" s="1">
        <v>2</v>
      </c>
      <c r="H165" s="1">
        <v>0</v>
      </c>
      <c r="I165" s="1">
        <v>0</v>
      </c>
      <c r="J165" s="1">
        <v>0</v>
      </c>
    </row>
    <row r="166" spans="1:10">
      <c r="B166" s="1" t="s">
        <v>15</v>
      </c>
      <c r="C166" s="1">
        <v>12360</v>
      </c>
      <c r="D166" s="1">
        <v>4925</v>
      </c>
      <c r="E166" s="1">
        <v>6833</v>
      </c>
      <c r="F166" s="1">
        <v>7225</v>
      </c>
      <c r="G166" s="1">
        <v>1</v>
      </c>
      <c r="H166" s="1">
        <v>1</v>
      </c>
      <c r="I166" s="1">
        <v>0</v>
      </c>
      <c r="J166" s="1">
        <v>0</v>
      </c>
    </row>
    <row r="167" spans="1:10">
      <c r="B167" s="1" t="s">
        <v>16</v>
      </c>
      <c r="C167" s="1">
        <v>10689</v>
      </c>
      <c r="D167" s="1">
        <v>5015</v>
      </c>
      <c r="E167" s="1">
        <v>7665</v>
      </c>
      <c r="F167" s="1">
        <v>7179</v>
      </c>
      <c r="G167" s="1">
        <v>7</v>
      </c>
      <c r="H167" s="1">
        <v>5</v>
      </c>
      <c r="I167" s="1">
        <v>0</v>
      </c>
      <c r="J167" s="1">
        <v>6</v>
      </c>
    </row>
    <row r="168" spans="1:10">
      <c r="B168" s="1" t="s">
        <v>17</v>
      </c>
      <c r="C168" s="1">
        <v>10111</v>
      </c>
      <c r="D168" s="1">
        <v>5116</v>
      </c>
      <c r="E168" s="1">
        <v>7431</v>
      </c>
      <c r="F168" s="1">
        <v>7198</v>
      </c>
      <c r="G168" s="1">
        <v>9</v>
      </c>
      <c r="H168" s="1">
        <v>3</v>
      </c>
      <c r="I168" s="1">
        <v>0</v>
      </c>
      <c r="J168" s="1">
        <v>1</v>
      </c>
    </row>
    <row r="169" spans="1:10">
      <c r="B169" s="1" t="s">
        <v>18</v>
      </c>
      <c r="C169" s="1">
        <v>10076</v>
      </c>
      <c r="D169" s="1">
        <v>5020</v>
      </c>
      <c r="E169" s="1">
        <v>6907</v>
      </c>
      <c r="F169" s="1">
        <v>6945</v>
      </c>
      <c r="G169" s="1">
        <v>4</v>
      </c>
      <c r="H169" s="1">
        <v>2</v>
      </c>
      <c r="I169" s="1">
        <v>2</v>
      </c>
      <c r="J169" s="1">
        <v>0</v>
      </c>
    </row>
    <row r="170" spans="1:10">
      <c r="B170" s="1" t="s">
        <v>19</v>
      </c>
      <c r="C170" s="1">
        <v>10020</v>
      </c>
      <c r="D170" s="1">
        <v>4979</v>
      </c>
      <c r="E170" s="1">
        <v>6836</v>
      </c>
      <c r="F170" s="1">
        <v>6814</v>
      </c>
      <c r="G170" s="1">
        <v>2</v>
      </c>
      <c r="H170" s="1">
        <v>0</v>
      </c>
      <c r="I170" s="1">
        <v>0</v>
      </c>
      <c r="J170" s="1">
        <v>1</v>
      </c>
    </row>
    <row r="171" spans="1:10">
      <c r="A171" s="1">
        <v>2001</v>
      </c>
      <c r="B171" s="1" t="s">
        <v>8</v>
      </c>
      <c r="C171" s="1">
        <v>9752</v>
      </c>
      <c r="D171" s="1">
        <v>4821</v>
      </c>
      <c r="E171" s="1">
        <v>6419</v>
      </c>
      <c r="F171" s="1">
        <v>6676</v>
      </c>
      <c r="G171" s="1">
        <v>2</v>
      </c>
      <c r="H171" s="1">
        <v>0</v>
      </c>
      <c r="I171" s="1">
        <v>1</v>
      </c>
      <c r="J171" s="1">
        <v>1</v>
      </c>
    </row>
    <row r="172" spans="1:10">
      <c r="B172" s="1" t="s">
        <v>9</v>
      </c>
      <c r="C172" s="1">
        <v>9818</v>
      </c>
      <c r="D172" s="1">
        <v>4730</v>
      </c>
      <c r="E172" s="1">
        <v>6552</v>
      </c>
      <c r="F172" s="1">
        <v>6495</v>
      </c>
      <c r="G172" s="1">
        <v>0</v>
      </c>
      <c r="H172" s="1">
        <v>2</v>
      </c>
      <c r="I172" s="1">
        <v>3</v>
      </c>
      <c r="J172" s="1">
        <v>0</v>
      </c>
    </row>
    <row r="173" spans="1:10">
      <c r="B173" s="1" t="s">
        <v>10</v>
      </c>
      <c r="C173" s="1">
        <v>11988</v>
      </c>
      <c r="D173" s="1">
        <v>5358</v>
      </c>
      <c r="E173" s="1">
        <v>7483</v>
      </c>
      <c r="F173" s="1">
        <v>7415</v>
      </c>
      <c r="G173" s="1">
        <v>4</v>
      </c>
      <c r="H173" s="1">
        <v>1</v>
      </c>
      <c r="I173" s="1">
        <v>0</v>
      </c>
      <c r="J173" s="1">
        <v>4</v>
      </c>
    </row>
    <row r="174" spans="1:10">
      <c r="B174" s="1" t="s">
        <v>11</v>
      </c>
      <c r="C174" s="1">
        <v>10588</v>
      </c>
      <c r="D174" s="1">
        <v>5006</v>
      </c>
      <c r="E174" s="1">
        <v>6928</v>
      </c>
      <c r="F174" s="1">
        <v>7084</v>
      </c>
      <c r="G174" s="1">
        <v>2</v>
      </c>
      <c r="H174" s="1">
        <v>0</v>
      </c>
      <c r="I174" s="1">
        <v>0</v>
      </c>
      <c r="J174" s="1">
        <v>1</v>
      </c>
    </row>
    <row r="175" spans="1:10">
      <c r="B175" s="1" t="s">
        <v>12</v>
      </c>
      <c r="C175" s="1">
        <v>12601</v>
      </c>
      <c r="D175" s="1">
        <v>5183</v>
      </c>
      <c r="E175" s="1">
        <v>7420</v>
      </c>
      <c r="F175" s="1">
        <v>7484</v>
      </c>
      <c r="G175" s="1">
        <v>2</v>
      </c>
      <c r="H175" s="1">
        <v>0</v>
      </c>
      <c r="I175" s="1">
        <v>0</v>
      </c>
      <c r="J175" s="1">
        <v>0</v>
      </c>
    </row>
    <row r="176" spans="1:10">
      <c r="B176" s="1" t="s">
        <v>13</v>
      </c>
      <c r="C176" s="1">
        <v>11497</v>
      </c>
      <c r="D176" s="1">
        <v>5178</v>
      </c>
      <c r="E176" s="1">
        <v>7274</v>
      </c>
      <c r="F176" s="1">
        <v>7407</v>
      </c>
      <c r="G176" s="1">
        <v>1</v>
      </c>
      <c r="H176" s="1">
        <v>1</v>
      </c>
      <c r="I176" s="1">
        <v>1</v>
      </c>
      <c r="J176" s="1">
        <v>1</v>
      </c>
    </row>
    <row r="177" spans="1:10">
      <c r="B177" s="1" t="s">
        <v>14</v>
      </c>
      <c r="C177" s="1">
        <v>10179</v>
      </c>
      <c r="D177" s="1">
        <v>5416</v>
      </c>
      <c r="E177" s="1">
        <v>6935</v>
      </c>
      <c r="F177" s="1">
        <v>7535</v>
      </c>
      <c r="G177" s="1">
        <v>2</v>
      </c>
      <c r="H177" s="1">
        <v>0</v>
      </c>
      <c r="I177" s="1">
        <v>0</v>
      </c>
      <c r="J177" s="1">
        <v>2</v>
      </c>
    </row>
    <row r="178" spans="1:10">
      <c r="B178" s="1" t="s">
        <v>15</v>
      </c>
      <c r="C178" s="1">
        <v>10348</v>
      </c>
      <c r="D178" s="1">
        <v>4868</v>
      </c>
      <c r="E178" s="1">
        <v>6572</v>
      </c>
      <c r="F178" s="1">
        <v>7445</v>
      </c>
      <c r="G178" s="1">
        <v>4</v>
      </c>
      <c r="H178" s="1">
        <v>1</v>
      </c>
      <c r="I178" s="1">
        <v>1</v>
      </c>
      <c r="J178" s="1">
        <v>1</v>
      </c>
    </row>
    <row r="179" spans="1:10">
      <c r="B179" s="1" t="s">
        <v>16</v>
      </c>
      <c r="C179" s="1">
        <v>10259</v>
      </c>
      <c r="D179" s="1">
        <v>4828</v>
      </c>
      <c r="E179" s="1">
        <v>6962</v>
      </c>
      <c r="F179" s="1">
        <v>7092</v>
      </c>
      <c r="G179" s="1">
        <v>8</v>
      </c>
      <c r="H179" s="1">
        <v>4</v>
      </c>
      <c r="I179" s="1">
        <v>3</v>
      </c>
      <c r="J179" s="1">
        <v>9</v>
      </c>
    </row>
    <row r="180" spans="1:10">
      <c r="B180" s="1" t="s">
        <v>17</v>
      </c>
      <c r="C180" s="1">
        <v>10538</v>
      </c>
      <c r="D180" s="1">
        <v>5320</v>
      </c>
      <c r="E180" s="1">
        <v>7253</v>
      </c>
      <c r="F180" s="1">
        <v>7559</v>
      </c>
      <c r="G180" s="1">
        <v>6</v>
      </c>
      <c r="H180" s="1">
        <v>0</v>
      </c>
      <c r="I180" s="1">
        <v>4</v>
      </c>
      <c r="J180" s="1">
        <v>4</v>
      </c>
    </row>
    <row r="181" spans="1:10">
      <c r="B181" s="1" t="s">
        <v>18</v>
      </c>
      <c r="C181" s="1">
        <v>10394</v>
      </c>
      <c r="D181" s="1">
        <v>4970</v>
      </c>
      <c r="E181" s="1">
        <v>6912</v>
      </c>
      <c r="F181" s="1">
        <v>7316</v>
      </c>
      <c r="G181" s="1">
        <v>3</v>
      </c>
      <c r="H181" s="1">
        <v>0</v>
      </c>
      <c r="I181" s="1">
        <v>0</v>
      </c>
      <c r="J181" s="1">
        <v>0</v>
      </c>
    </row>
    <row r="182" spans="1:10">
      <c r="B182" s="1" t="s">
        <v>19</v>
      </c>
      <c r="C182" s="1">
        <v>9996</v>
      </c>
      <c r="D182" s="1">
        <v>4862</v>
      </c>
      <c r="E182" s="1">
        <v>6709</v>
      </c>
      <c r="F182" s="1">
        <v>7034</v>
      </c>
      <c r="G182" s="1">
        <v>6</v>
      </c>
      <c r="H182" s="1">
        <v>0</v>
      </c>
      <c r="I182" s="1">
        <v>1</v>
      </c>
      <c r="J182" s="1">
        <v>2</v>
      </c>
    </row>
    <row r="183" spans="1:10">
      <c r="A183" s="1">
        <v>2002</v>
      </c>
      <c r="B183" s="1" t="s">
        <v>8</v>
      </c>
      <c r="C183" s="1">
        <v>9563</v>
      </c>
      <c r="D183" s="1">
        <v>4717</v>
      </c>
      <c r="E183" s="1">
        <v>6485</v>
      </c>
      <c r="F183" s="1">
        <v>6861</v>
      </c>
      <c r="G183" s="1">
        <v>2</v>
      </c>
      <c r="H183" s="1">
        <v>0</v>
      </c>
      <c r="I183" s="1">
        <v>1</v>
      </c>
      <c r="J183" s="1">
        <v>0</v>
      </c>
    </row>
    <row r="184" spans="1:10">
      <c r="B184" s="1" t="s">
        <v>9</v>
      </c>
      <c r="C184" s="1">
        <v>10019</v>
      </c>
      <c r="D184" s="1">
        <v>4566</v>
      </c>
      <c r="E184" s="1">
        <v>6724</v>
      </c>
      <c r="F184" s="1">
        <v>6680</v>
      </c>
      <c r="G184" s="1">
        <v>1</v>
      </c>
      <c r="H184" s="1">
        <v>0</v>
      </c>
      <c r="I184" s="1">
        <v>0</v>
      </c>
      <c r="J184" s="1">
        <v>1</v>
      </c>
    </row>
    <row r="185" spans="1:10">
      <c r="B185" s="1" t="s">
        <v>10</v>
      </c>
      <c r="C185" s="1">
        <v>11802</v>
      </c>
      <c r="D185" s="1">
        <v>4995</v>
      </c>
      <c r="E185" s="1">
        <v>7247</v>
      </c>
      <c r="F185" s="1">
        <v>7515</v>
      </c>
      <c r="G185" s="1">
        <v>0</v>
      </c>
      <c r="H185" s="1">
        <v>1</v>
      </c>
      <c r="I185" s="1">
        <v>0</v>
      </c>
      <c r="J185" s="1">
        <v>0</v>
      </c>
    </row>
    <row r="186" spans="1:10">
      <c r="B186" s="1" t="s">
        <v>11</v>
      </c>
      <c r="C186" s="1">
        <v>10589</v>
      </c>
      <c r="D186" s="1">
        <v>4678</v>
      </c>
      <c r="E186" s="1">
        <v>7307</v>
      </c>
      <c r="F186" s="1">
        <v>7394</v>
      </c>
      <c r="G186" s="1">
        <v>0</v>
      </c>
      <c r="H186" s="1">
        <v>0</v>
      </c>
      <c r="I186" s="1">
        <v>0</v>
      </c>
      <c r="J186" s="1">
        <v>0</v>
      </c>
    </row>
    <row r="187" spans="1:10">
      <c r="B187" s="1" t="s">
        <v>12</v>
      </c>
      <c r="C187" s="1">
        <v>12650</v>
      </c>
      <c r="D187" s="1">
        <v>4953</v>
      </c>
      <c r="E187" s="1">
        <v>7679</v>
      </c>
      <c r="F187" s="1">
        <v>7596</v>
      </c>
      <c r="G187" s="1">
        <v>2</v>
      </c>
      <c r="H187" s="1">
        <v>0</v>
      </c>
      <c r="I187" s="1">
        <v>2</v>
      </c>
      <c r="J187" s="1">
        <v>3</v>
      </c>
    </row>
    <row r="188" spans="1:10">
      <c r="B188" s="1" t="s">
        <v>13</v>
      </c>
      <c r="C188" s="1">
        <v>11377</v>
      </c>
      <c r="D188" s="1">
        <v>4697</v>
      </c>
      <c r="E188" s="1">
        <v>7677</v>
      </c>
      <c r="F188" s="1">
        <v>7826</v>
      </c>
      <c r="G188" s="1">
        <v>8</v>
      </c>
      <c r="H188" s="1">
        <v>3</v>
      </c>
      <c r="I188" s="1">
        <v>5</v>
      </c>
      <c r="J188" s="1">
        <v>3</v>
      </c>
    </row>
    <row r="189" spans="1:10">
      <c r="B189" s="1" t="s">
        <v>14</v>
      </c>
      <c r="C189" s="1">
        <v>10310</v>
      </c>
      <c r="D189" s="1">
        <v>5122</v>
      </c>
      <c r="E189" s="1">
        <v>7481</v>
      </c>
      <c r="F189" s="1">
        <v>7807</v>
      </c>
      <c r="G189" s="1">
        <v>6</v>
      </c>
      <c r="H189" s="1">
        <v>2</v>
      </c>
      <c r="I189" s="1">
        <v>3</v>
      </c>
      <c r="J189" s="1">
        <v>1</v>
      </c>
    </row>
    <row r="190" spans="1:10">
      <c r="B190" s="1" t="s">
        <v>15</v>
      </c>
      <c r="C190" s="1">
        <v>10175</v>
      </c>
      <c r="D190" s="1">
        <v>4979</v>
      </c>
      <c r="E190" s="1">
        <v>6917</v>
      </c>
      <c r="F190" s="1">
        <v>7475</v>
      </c>
      <c r="G190" s="1">
        <v>0</v>
      </c>
      <c r="H190" s="1">
        <v>0</v>
      </c>
      <c r="I190" s="1">
        <v>0</v>
      </c>
      <c r="J190" s="1">
        <v>0</v>
      </c>
    </row>
    <row r="191" spans="1:10">
      <c r="B191" s="1" t="s">
        <v>16</v>
      </c>
      <c r="C191" s="1">
        <v>9659</v>
      </c>
      <c r="D191" s="1">
        <v>4818</v>
      </c>
      <c r="E191" s="1">
        <v>7037</v>
      </c>
      <c r="F191" s="1">
        <v>7083</v>
      </c>
      <c r="G191" s="1">
        <v>1</v>
      </c>
      <c r="H191" s="1">
        <v>1</v>
      </c>
      <c r="I191" s="1">
        <v>0</v>
      </c>
      <c r="J191" s="1">
        <v>0</v>
      </c>
    </row>
    <row r="192" spans="1:10">
      <c r="B192" s="1" t="s">
        <v>17</v>
      </c>
      <c r="C192" s="1">
        <v>10629</v>
      </c>
      <c r="D192" s="1">
        <v>5105</v>
      </c>
      <c r="E192" s="1">
        <v>7110</v>
      </c>
      <c r="F192" s="1">
        <v>7335</v>
      </c>
      <c r="G192" s="1">
        <v>0</v>
      </c>
      <c r="H192" s="1">
        <v>0</v>
      </c>
      <c r="I192" s="1">
        <v>1</v>
      </c>
      <c r="J192" s="1">
        <v>0</v>
      </c>
    </row>
    <row r="193" spans="1:10">
      <c r="B193" s="1" t="s">
        <v>18</v>
      </c>
      <c r="C193" s="1">
        <v>10249</v>
      </c>
      <c r="D193" s="1">
        <v>5078</v>
      </c>
      <c r="E193" s="1">
        <v>7109</v>
      </c>
      <c r="F193" s="1">
        <v>7277</v>
      </c>
      <c r="G193" s="1">
        <v>2</v>
      </c>
      <c r="H193" s="1">
        <v>0</v>
      </c>
      <c r="I193" s="1">
        <v>3</v>
      </c>
      <c r="J193" s="1">
        <v>0</v>
      </c>
    </row>
    <row r="194" spans="1:10">
      <c r="B194" s="1" t="s">
        <v>19</v>
      </c>
      <c r="C194" s="1">
        <v>9787</v>
      </c>
      <c r="D194" s="1">
        <v>4726</v>
      </c>
      <c r="E194" s="1">
        <v>6631</v>
      </c>
      <c r="F194" s="1">
        <v>7098</v>
      </c>
      <c r="G194" s="1">
        <v>3</v>
      </c>
      <c r="H194" s="1">
        <v>0</v>
      </c>
      <c r="I194" s="1">
        <v>0</v>
      </c>
      <c r="J194" s="1">
        <v>3</v>
      </c>
    </row>
    <row r="195" spans="1:10">
      <c r="A195" s="1">
        <v>2003</v>
      </c>
      <c r="B195" s="1" t="s">
        <v>8</v>
      </c>
      <c r="C195" s="1">
        <v>9702</v>
      </c>
      <c r="D195" s="1">
        <v>4827</v>
      </c>
      <c r="E195" s="1">
        <v>6665</v>
      </c>
      <c r="F195" s="1">
        <v>7657</v>
      </c>
      <c r="G195" s="1">
        <v>4</v>
      </c>
      <c r="H195" s="1">
        <v>0</v>
      </c>
      <c r="I195" s="1">
        <v>2</v>
      </c>
      <c r="J195" s="1">
        <v>1</v>
      </c>
    </row>
    <row r="196" spans="1:10">
      <c r="B196" s="1" t="s">
        <v>9</v>
      </c>
      <c r="C196" s="1">
        <v>9684</v>
      </c>
      <c r="D196" s="1">
        <v>4492</v>
      </c>
      <c r="E196" s="1">
        <v>6441</v>
      </c>
      <c r="F196" s="1">
        <v>7130</v>
      </c>
      <c r="G196" s="1">
        <v>3</v>
      </c>
      <c r="H196" s="1">
        <v>3</v>
      </c>
      <c r="I196" s="1">
        <v>2</v>
      </c>
      <c r="J196" s="1">
        <v>3</v>
      </c>
    </row>
    <row r="197" spans="1:10">
      <c r="B197" s="1" t="s">
        <v>10</v>
      </c>
      <c r="C197" s="1">
        <v>11497</v>
      </c>
      <c r="D197" s="1">
        <v>5044</v>
      </c>
      <c r="E197" s="1">
        <v>7390</v>
      </c>
      <c r="F197" s="1">
        <v>8289</v>
      </c>
      <c r="G197" s="1">
        <v>7</v>
      </c>
      <c r="H197" s="1">
        <v>1</v>
      </c>
      <c r="I197" s="1">
        <v>2</v>
      </c>
      <c r="J197" s="1">
        <v>2</v>
      </c>
    </row>
    <row r="198" spans="1:10">
      <c r="B198" s="1" t="s">
        <v>11</v>
      </c>
      <c r="C198" s="1">
        <v>11254</v>
      </c>
      <c r="D198" s="1">
        <v>4834</v>
      </c>
      <c r="E198" s="1">
        <v>7441</v>
      </c>
      <c r="F198" s="1">
        <v>7647</v>
      </c>
      <c r="G198" s="1">
        <v>3</v>
      </c>
      <c r="H198" s="1">
        <v>0</v>
      </c>
      <c r="I198" s="1">
        <v>0</v>
      </c>
      <c r="J198" s="1">
        <v>1</v>
      </c>
    </row>
    <row r="199" spans="1:10">
      <c r="B199" s="1" t="s">
        <v>12</v>
      </c>
      <c r="C199" s="1">
        <v>13073</v>
      </c>
      <c r="D199" s="1">
        <v>5064</v>
      </c>
      <c r="E199" s="1">
        <v>7822</v>
      </c>
      <c r="F199" s="1">
        <v>7780</v>
      </c>
      <c r="G199" s="1">
        <v>9</v>
      </c>
      <c r="H199" s="1">
        <v>0</v>
      </c>
      <c r="I199" s="1">
        <v>0</v>
      </c>
      <c r="J199" s="1">
        <v>0</v>
      </c>
    </row>
    <row r="200" spans="1:10">
      <c r="B200" s="1" t="s">
        <v>13</v>
      </c>
      <c r="C200" s="1">
        <v>10835</v>
      </c>
      <c r="D200" s="1">
        <v>4843</v>
      </c>
      <c r="E200" s="1">
        <v>7281</v>
      </c>
      <c r="F200" s="1">
        <v>7434</v>
      </c>
      <c r="G200" s="1">
        <v>8</v>
      </c>
      <c r="H200" s="1">
        <v>1</v>
      </c>
      <c r="I200" s="1">
        <v>0</v>
      </c>
      <c r="J200" s="1">
        <v>0</v>
      </c>
    </row>
    <row r="201" spans="1:10">
      <c r="B201" s="1" t="s">
        <v>14</v>
      </c>
      <c r="C201" s="1">
        <v>10745</v>
      </c>
      <c r="D201" s="1">
        <v>5234</v>
      </c>
      <c r="E201" s="1">
        <v>7398</v>
      </c>
      <c r="F201" s="1">
        <v>7971</v>
      </c>
      <c r="G201" s="1">
        <v>2</v>
      </c>
      <c r="H201" s="1">
        <v>3</v>
      </c>
      <c r="I201" s="1">
        <v>0</v>
      </c>
      <c r="J201" s="1">
        <v>1</v>
      </c>
    </row>
    <row r="202" spans="1:10">
      <c r="B202" s="1" t="s">
        <v>15</v>
      </c>
      <c r="C202" s="1">
        <v>10275</v>
      </c>
      <c r="D202" s="1">
        <v>4872</v>
      </c>
      <c r="E202" s="1">
        <v>6894</v>
      </c>
      <c r="F202" s="1">
        <v>7667</v>
      </c>
      <c r="G202" s="1">
        <v>0</v>
      </c>
      <c r="H202" s="1">
        <v>0</v>
      </c>
      <c r="I202" s="1">
        <v>1</v>
      </c>
      <c r="J202" s="1">
        <v>0</v>
      </c>
    </row>
    <row r="203" spans="1:10">
      <c r="B203" s="1" t="s">
        <v>16</v>
      </c>
      <c r="C203" s="1">
        <v>10053</v>
      </c>
      <c r="D203" s="1">
        <v>4817</v>
      </c>
      <c r="E203" s="1">
        <v>7101</v>
      </c>
      <c r="F203" s="1">
        <v>7217</v>
      </c>
      <c r="G203" s="1">
        <v>3</v>
      </c>
      <c r="H203" s="1">
        <v>2</v>
      </c>
      <c r="I203" s="1">
        <v>1</v>
      </c>
      <c r="J203" s="1">
        <v>1</v>
      </c>
    </row>
    <row r="204" spans="1:10">
      <c r="B204" s="1" t="s">
        <v>17</v>
      </c>
      <c r="C204" s="1">
        <v>10810</v>
      </c>
      <c r="D204" s="1">
        <v>5105</v>
      </c>
      <c r="E204" s="1">
        <v>7422</v>
      </c>
      <c r="F204" s="1">
        <v>7598</v>
      </c>
      <c r="G204" s="1">
        <v>5</v>
      </c>
      <c r="H204" s="1">
        <v>5</v>
      </c>
      <c r="I204" s="1">
        <v>3</v>
      </c>
      <c r="J204" s="1">
        <v>5</v>
      </c>
    </row>
    <row r="205" spans="1:10">
      <c r="B205" s="1" t="s">
        <v>18</v>
      </c>
      <c r="C205" s="1">
        <v>10112</v>
      </c>
      <c r="D205" s="1">
        <v>4917</v>
      </c>
      <c r="E205" s="1">
        <v>7190</v>
      </c>
      <c r="F205" s="1">
        <v>7219</v>
      </c>
      <c r="G205" s="1">
        <v>3</v>
      </c>
      <c r="H205" s="1">
        <v>2</v>
      </c>
      <c r="I205" s="1">
        <v>0</v>
      </c>
      <c r="J205" s="1">
        <v>1</v>
      </c>
    </row>
    <row r="206" spans="1:10">
      <c r="B206" s="1" t="s">
        <v>19</v>
      </c>
      <c r="C206" s="1">
        <v>9956</v>
      </c>
      <c r="D206" s="1">
        <v>4812</v>
      </c>
      <c r="E206" s="1">
        <v>6785</v>
      </c>
      <c r="F206" s="1">
        <v>7178</v>
      </c>
      <c r="G206" s="1">
        <v>5</v>
      </c>
      <c r="H206" s="1">
        <v>3</v>
      </c>
      <c r="I206" s="1">
        <v>0</v>
      </c>
      <c r="J206" s="1">
        <v>2</v>
      </c>
    </row>
    <row r="207" spans="1:10">
      <c r="A207" s="1">
        <v>2004</v>
      </c>
      <c r="B207" s="1" t="s">
        <v>8</v>
      </c>
      <c r="C207" s="1">
        <v>9920</v>
      </c>
      <c r="D207" s="1">
        <v>4783</v>
      </c>
      <c r="E207" s="1">
        <v>6747</v>
      </c>
      <c r="F207" s="1">
        <v>6962</v>
      </c>
      <c r="G207" s="1">
        <v>5</v>
      </c>
      <c r="H207" s="1">
        <v>2</v>
      </c>
      <c r="I207" s="1">
        <v>2</v>
      </c>
      <c r="J207" s="1">
        <v>2</v>
      </c>
    </row>
    <row r="208" spans="1:10">
      <c r="B208" s="1" t="s">
        <v>9</v>
      </c>
      <c r="C208" s="1">
        <v>10067</v>
      </c>
      <c r="D208" s="1">
        <v>4677</v>
      </c>
      <c r="E208" s="1">
        <v>6647</v>
      </c>
      <c r="F208" s="1">
        <v>6857</v>
      </c>
      <c r="G208" s="1">
        <v>6</v>
      </c>
      <c r="H208" s="1">
        <v>0</v>
      </c>
      <c r="I208" s="1">
        <v>4</v>
      </c>
      <c r="J208" s="1">
        <v>1</v>
      </c>
    </row>
    <row r="209" spans="1:10">
      <c r="B209" s="1" t="s">
        <v>10</v>
      </c>
      <c r="C209" s="1">
        <v>12076</v>
      </c>
      <c r="D209" s="1">
        <v>5010</v>
      </c>
      <c r="E209" s="1">
        <v>7380</v>
      </c>
      <c r="F209" s="1">
        <v>7487</v>
      </c>
      <c r="G209" s="1">
        <v>7</v>
      </c>
      <c r="H209" s="1">
        <v>0</v>
      </c>
      <c r="I209" s="1">
        <v>3</v>
      </c>
      <c r="J209" s="1">
        <v>2</v>
      </c>
    </row>
    <row r="210" spans="1:10">
      <c r="B210" s="1" t="s">
        <v>11</v>
      </c>
      <c r="C210" s="1">
        <v>11121</v>
      </c>
      <c r="D210" s="1">
        <v>4844</v>
      </c>
      <c r="E210" s="1">
        <v>6981</v>
      </c>
      <c r="F210" s="1">
        <v>7484</v>
      </c>
      <c r="G210" s="1">
        <v>3</v>
      </c>
      <c r="H210" s="1">
        <v>2</v>
      </c>
      <c r="I210" s="1">
        <v>1</v>
      </c>
      <c r="J210" s="1">
        <v>4</v>
      </c>
    </row>
    <row r="211" spans="1:10">
      <c r="B211" s="1" t="s">
        <v>12</v>
      </c>
      <c r="C211" s="1">
        <v>12091</v>
      </c>
      <c r="D211" s="1">
        <v>4707</v>
      </c>
      <c r="E211" s="1">
        <v>7023</v>
      </c>
      <c r="F211" s="1">
        <v>7311</v>
      </c>
      <c r="G211" s="1">
        <v>2</v>
      </c>
      <c r="H211" s="1">
        <v>0</v>
      </c>
      <c r="I211" s="1">
        <v>1</v>
      </c>
      <c r="J211" s="1">
        <v>0</v>
      </c>
    </row>
    <row r="212" spans="1:10">
      <c r="B212" s="1" t="s">
        <v>13</v>
      </c>
      <c r="C212" s="1">
        <v>11195</v>
      </c>
      <c r="D212" s="1">
        <v>4781</v>
      </c>
      <c r="E212" s="1">
        <v>6977</v>
      </c>
      <c r="F212" s="1">
        <v>7570</v>
      </c>
      <c r="G212" s="1">
        <v>0</v>
      </c>
      <c r="H212" s="1">
        <v>0</v>
      </c>
      <c r="I212" s="1">
        <v>0</v>
      </c>
      <c r="J212" s="1">
        <v>1</v>
      </c>
    </row>
    <row r="213" spans="1:10">
      <c r="B213" s="1" t="s">
        <v>14</v>
      </c>
      <c r="C213" s="1">
        <v>10915</v>
      </c>
      <c r="D213" s="1">
        <v>5083</v>
      </c>
      <c r="E213" s="1">
        <v>7218</v>
      </c>
      <c r="F213" s="1">
        <v>7906</v>
      </c>
      <c r="G213" s="1">
        <v>3</v>
      </c>
      <c r="H213" s="1">
        <v>0</v>
      </c>
      <c r="I213" s="1">
        <v>0</v>
      </c>
      <c r="J213" s="1">
        <v>0</v>
      </c>
    </row>
    <row r="214" spans="1:10">
      <c r="B214" s="1" t="s">
        <v>15</v>
      </c>
      <c r="C214" s="1">
        <v>10683</v>
      </c>
      <c r="D214" s="1">
        <v>4511</v>
      </c>
      <c r="E214" s="1">
        <v>7039</v>
      </c>
      <c r="F214" s="1">
        <v>7774</v>
      </c>
      <c r="G214" s="1">
        <v>0</v>
      </c>
      <c r="H214" s="1">
        <v>0</v>
      </c>
      <c r="I214" s="1">
        <v>1</v>
      </c>
      <c r="J214" s="1">
        <v>0</v>
      </c>
    </row>
    <row r="215" spans="1:10">
      <c r="B215" s="1" t="s">
        <v>16</v>
      </c>
      <c r="C215" s="1">
        <v>10093</v>
      </c>
      <c r="D215" s="1">
        <v>4561</v>
      </c>
      <c r="E215" s="1">
        <v>6638</v>
      </c>
      <c r="F215" s="1">
        <v>7132</v>
      </c>
      <c r="G215" s="1">
        <v>0</v>
      </c>
      <c r="H215" s="1">
        <v>0</v>
      </c>
      <c r="I215" s="1">
        <v>1</v>
      </c>
      <c r="J215" s="1">
        <v>1</v>
      </c>
    </row>
    <row r="216" spans="1:10">
      <c r="B216" s="1" t="s">
        <v>17</v>
      </c>
      <c r="C216" s="1">
        <v>10692</v>
      </c>
      <c r="D216" s="1">
        <v>4761</v>
      </c>
      <c r="E216" s="1">
        <v>6712</v>
      </c>
      <c r="F216" s="1">
        <v>7368</v>
      </c>
      <c r="G216" s="1">
        <v>3</v>
      </c>
      <c r="H216" s="1">
        <v>1</v>
      </c>
      <c r="I216" s="1">
        <v>1</v>
      </c>
      <c r="J216" s="1">
        <v>1</v>
      </c>
    </row>
    <row r="217" spans="1:10">
      <c r="B217" s="1" t="s">
        <v>18</v>
      </c>
      <c r="C217" s="1">
        <v>10134</v>
      </c>
      <c r="D217" s="1">
        <v>4794</v>
      </c>
      <c r="E217" s="1">
        <v>6710</v>
      </c>
      <c r="F217" s="1">
        <v>7392</v>
      </c>
      <c r="G217" s="1">
        <v>2</v>
      </c>
      <c r="H217" s="1">
        <v>2</v>
      </c>
      <c r="I217" s="1">
        <v>0</v>
      </c>
      <c r="J217" s="1">
        <v>1</v>
      </c>
    </row>
    <row r="218" spans="1:10">
      <c r="B218" s="1" t="s">
        <v>19</v>
      </c>
      <c r="C218" s="1">
        <v>9982</v>
      </c>
      <c r="D218" s="1">
        <v>4588</v>
      </c>
      <c r="E218" s="1">
        <v>6360</v>
      </c>
      <c r="F218" s="1">
        <v>7203</v>
      </c>
      <c r="G218" s="1">
        <v>6</v>
      </c>
      <c r="H218" s="1">
        <v>0</v>
      </c>
      <c r="I218" s="1">
        <v>3</v>
      </c>
      <c r="J218" s="1">
        <v>1</v>
      </c>
    </row>
    <row r="219" spans="1:10">
      <c r="A219" s="1">
        <v>2005</v>
      </c>
      <c r="B219" s="1" t="s">
        <v>8</v>
      </c>
      <c r="C219" s="1">
        <v>9454</v>
      </c>
      <c r="D219" s="1">
        <v>4881</v>
      </c>
      <c r="E219" s="1">
        <v>6238</v>
      </c>
      <c r="F219" s="1">
        <v>6913</v>
      </c>
      <c r="G219" s="1">
        <v>2</v>
      </c>
      <c r="H219" s="1">
        <v>1</v>
      </c>
      <c r="I219" s="1">
        <v>0</v>
      </c>
      <c r="J219" s="1">
        <v>0</v>
      </c>
    </row>
    <row r="220" spans="1:10">
      <c r="B220" s="1" t="s">
        <v>9</v>
      </c>
      <c r="C220" s="1">
        <v>9732</v>
      </c>
      <c r="D220" s="1">
        <v>4659</v>
      </c>
      <c r="E220" s="1">
        <v>6024</v>
      </c>
      <c r="F220" s="1">
        <v>6659</v>
      </c>
      <c r="G220" s="1">
        <v>1</v>
      </c>
      <c r="H220" s="1">
        <v>0</v>
      </c>
      <c r="I220" s="1">
        <v>0</v>
      </c>
      <c r="J220" s="1">
        <v>0</v>
      </c>
    </row>
    <row r="221" spans="1:10">
      <c r="B221" s="1" t="s">
        <v>10</v>
      </c>
      <c r="C221" s="1">
        <v>11996</v>
      </c>
      <c r="D221" s="1">
        <v>5310</v>
      </c>
      <c r="E221" s="1">
        <v>6893</v>
      </c>
      <c r="F221" s="1">
        <v>7599</v>
      </c>
      <c r="G221" s="1">
        <v>1</v>
      </c>
      <c r="H221" s="1">
        <v>0</v>
      </c>
      <c r="I221" s="1">
        <v>0</v>
      </c>
      <c r="J221" s="1">
        <v>0</v>
      </c>
    </row>
    <row r="222" spans="1:10">
      <c r="B222" s="1" t="s">
        <v>11</v>
      </c>
      <c r="C222" s="1">
        <v>11385</v>
      </c>
      <c r="D222" s="1">
        <v>5390</v>
      </c>
      <c r="E222" s="1">
        <v>7013</v>
      </c>
      <c r="F222" s="1">
        <v>7414</v>
      </c>
      <c r="G222" s="1">
        <v>0</v>
      </c>
      <c r="H222" s="1">
        <v>0</v>
      </c>
      <c r="I222" s="1">
        <v>0</v>
      </c>
      <c r="J222" s="1">
        <v>0</v>
      </c>
    </row>
    <row r="223" spans="1:10">
      <c r="B223" s="1" t="s">
        <v>12</v>
      </c>
      <c r="C223" s="1">
        <v>11972</v>
      </c>
      <c r="D223" s="1">
        <v>5112</v>
      </c>
      <c r="E223" s="1">
        <v>7092</v>
      </c>
      <c r="F223" s="1">
        <v>7365</v>
      </c>
      <c r="G223" s="1">
        <v>1</v>
      </c>
      <c r="H223" s="1">
        <v>0</v>
      </c>
      <c r="I223" s="1">
        <v>0</v>
      </c>
      <c r="J223" s="1">
        <v>0</v>
      </c>
    </row>
    <row r="224" spans="1:10">
      <c r="B224" s="1" t="s">
        <v>13</v>
      </c>
      <c r="C224" s="1">
        <v>11325</v>
      </c>
      <c r="D224" s="1">
        <v>5151</v>
      </c>
      <c r="E224" s="1">
        <v>6980</v>
      </c>
      <c r="F224" s="1">
        <v>7406</v>
      </c>
      <c r="G224" s="1">
        <v>0</v>
      </c>
      <c r="H224" s="1">
        <v>1</v>
      </c>
      <c r="I224" s="1">
        <v>0</v>
      </c>
      <c r="J224" s="1">
        <v>0</v>
      </c>
    </row>
    <row r="225" spans="1:10">
      <c r="B225" s="1" t="s">
        <v>14</v>
      </c>
      <c r="C225" s="1">
        <v>10719</v>
      </c>
      <c r="D225" s="1">
        <v>5255</v>
      </c>
      <c r="E225" s="1">
        <v>7051</v>
      </c>
      <c r="F225" s="1">
        <v>7661</v>
      </c>
      <c r="G225" s="1">
        <v>2</v>
      </c>
      <c r="H225" s="1">
        <v>1</v>
      </c>
      <c r="I225" s="1">
        <v>0</v>
      </c>
      <c r="J225" s="1">
        <v>4</v>
      </c>
    </row>
    <row r="226" spans="1:10">
      <c r="B226" s="1" t="s">
        <v>15</v>
      </c>
      <c r="C226" s="1">
        <v>10418</v>
      </c>
      <c r="D226" s="1">
        <v>5045</v>
      </c>
      <c r="E226" s="1">
        <v>6583</v>
      </c>
      <c r="F226" s="1">
        <v>7380</v>
      </c>
      <c r="G226" s="1">
        <v>2</v>
      </c>
      <c r="H226" s="1">
        <v>0</v>
      </c>
      <c r="I226" s="1">
        <v>0</v>
      </c>
      <c r="J226" s="1">
        <v>0</v>
      </c>
    </row>
    <row r="227" spans="1:10">
      <c r="B227" s="1" t="s">
        <v>16</v>
      </c>
      <c r="C227" s="1">
        <v>10462</v>
      </c>
      <c r="D227" s="1">
        <v>5164</v>
      </c>
      <c r="E227" s="1">
        <v>6793</v>
      </c>
      <c r="F227" s="1">
        <v>7123</v>
      </c>
      <c r="G227" s="1">
        <v>1</v>
      </c>
      <c r="H227" s="1">
        <v>1</v>
      </c>
      <c r="I227" s="1">
        <v>0</v>
      </c>
      <c r="J227" s="1">
        <v>1</v>
      </c>
    </row>
    <row r="228" spans="1:10">
      <c r="B228" s="1" t="s">
        <v>17</v>
      </c>
      <c r="C228" s="1">
        <v>10619</v>
      </c>
      <c r="D228" s="1">
        <v>5208</v>
      </c>
      <c r="E228" s="1">
        <v>6931</v>
      </c>
      <c r="F228" s="1">
        <v>7321</v>
      </c>
      <c r="G228" s="1">
        <v>0</v>
      </c>
      <c r="H228" s="1">
        <v>0</v>
      </c>
      <c r="I228" s="1">
        <v>0</v>
      </c>
      <c r="J228" s="1">
        <v>0</v>
      </c>
    </row>
    <row r="229" spans="1:10">
      <c r="B229" s="1" t="s">
        <v>18</v>
      </c>
      <c r="C229" s="1">
        <v>10353</v>
      </c>
      <c r="D229" s="1">
        <v>5105</v>
      </c>
      <c r="E229" s="1">
        <v>6806</v>
      </c>
      <c r="F229" s="1">
        <v>7327</v>
      </c>
      <c r="G229" s="1">
        <v>1</v>
      </c>
      <c r="H229" s="1">
        <v>0</v>
      </c>
      <c r="I229" s="1">
        <v>0</v>
      </c>
      <c r="J229" s="1">
        <v>0</v>
      </c>
    </row>
    <row r="230" spans="1:10">
      <c r="B230" s="1" t="s">
        <v>19</v>
      </c>
      <c r="C230" s="1">
        <v>10304</v>
      </c>
      <c r="D230" s="1">
        <v>5009</v>
      </c>
      <c r="E230" s="1">
        <v>6609</v>
      </c>
      <c r="F230" s="1">
        <v>7075</v>
      </c>
      <c r="G230" s="1">
        <v>0</v>
      </c>
      <c r="H230" s="1">
        <v>0</v>
      </c>
      <c r="I230" s="1">
        <v>0</v>
      </c>
      <c r="J230" s="1">
        <v>0</v>
      </c>
    </row>
    <row r="231" spans="1:10">
      <c r="A231" s="1">
        <v>2006</v>
      </c>
      <c r="B231" s="1" t="s">
        <v>8</v>
      </c>
      <c r="C231" s="1">
        <v>9868</v>
      </c>
      <c r="D231" s="1">
        <v>4935</v>
      </c>
      <c r="E231" s="1">
        <v>6317</v>
      </c>
      <c r="F231" s="1">
        <v>6864</v>
      </c>
      <c r="G231" s="1">
        <v>1</v>
      </c>
      <c r="H231" s="1">
        <v>0</v>
      </c>
      <c r="I231" s="1">
        <v>0</v>
      </c>
      <c r="J231" s="1">
        <v>0</v>
      </c>
    </row>
    <row r="232" spans="1:10">
      <c r="B232" s="1" t="s">
        <v>9</v>
      </c>
      <c r="C232" s="1">
        <v>10561</v>
      </c>
      <c r="D232" s="1">
        <v>4573</v>
      </c>
      <c r="E232" s="1">
        <v>6456</v>
      </c>
      <c r="F232" s="1">
        <v>6782</v>
      </c>
      <c r="G232" s="1">
        <v>1</v>
      </c>
      <c r="H232" s="1">
        <v>0</v>
      </c>
      <c r="I232" s="1">
        <v>0</v>
      </c>
      <c r="J232" s="1">
        <v>0</v>
      </c>
    </row>
    <row r="233" spans="1:10">
      <c r="B233" s="1" t="s">
        <v>10</v>
      </c>
      <c r="C233" s="1">
        <v>12603</v>
      </c>
      <c r="D233" s="1">
        <v>5368</v>
      </c>
      <c r="E233" s="1">
        <v>7086</v>
      </c>
      <c r="F233" s="1">
        <v>7606</v>
      </c>
      <c r="G233" s="1">
        <v>0</v>
      </c>
      <c r="H233" s="1">
        <v>0</v>
      </c>
      <c r="I233" s="1">
        <v>0</v>
      </c>
      <c r="J233" s="1">
        <v>0</v>
      </c>
    </row>
    <row r="234" spans="1:10">
      <c r="B234" s="1" t="s">
        <v>11</v>
      </c>
      <c r="C234" s="1">
        <v>11405</v>
      </c>
      <c r="D234" s="1">
        <v>5612</v>
      </c>
      <c r="E234" s="1">
        <v>6838</v>
      </c>
      <c r="F234" s="1">
        <v>7227</v>
      </c>
      <c r="G234" s="1">
        <v>1</v>
      </c>
      <c r="H234" s="1">
        <v>0</v>
      </c>
      <c r="I234" s="1">
        <v>0</v>
      </c>
      <c r="J234" s="1">
        <v>1</v>
      </c>
    </row>
    <row r="235" spans="1:10">
      <c r="B235" s="1" t="s">
        <v>12</v>
      </c>
      <c r="C235" s="1">
        <v>12526</v>
      </c>
      <c r="D235" s="1">
        <v>6589</v>
      </c>
      <c r="E235" s="1">
        <v>7027</v>
      </c>
      <c r="F235" s="1">
        <v>7448</v>
      </c>
      <c r="G235" s="1">
        <v>2</v>
      </c>
      <c r="H235" s="1">
        <v>0</v>
      </c>
      <c r="I235" s="1">
        <v>0</v>
      </c>
      <c r="J235" s="1">
        <v>1</v>
      </c>
    </row>
    <row r="236" spans="1:10">
      <c r="B236" s="1" t="s">
        <v>13</v>
      </c>
      <c r="C236" s="1">
        <v>12121</v>
      </c>
      <c r="D236" s="1">
        <v>6809</v>
      </c>
      <c r="E236" s="1">
        <v>7293</v>
      </c>
      <c r="F236" s="1">
        <v>7865</v>
      </c>
      <c r="G236" s="1">
        <v>0</v>
      </c>
      <c r="H236" s="1">
        <v>0</v>
      </c>
      <c r="I236" s="1">
        <v>0</v>
      </c>
      <c r="J236" s="1">
        <v>1</v>
      </c>
    </row>
    <row r="237" spans="1:10">
      <c r="B237" s="1" t="s">
        <v>14</v>
      </c>
      <c r="C237" s="1">
        <v>10662</v>
      </c>
      <c r="D237" s="1">
        <v>7370</v>
      </c>
      <c r="E237" s="1">
        <v>6864</v>
      </c>
      <c r="F237" s="1">
        <v>7514</v>
      </c>
      <c r="G237" s="1">
        <v>0</v>
      </c>
      <c r="H237" s="1">
        <v>0</v>
      </c>
      <c r="I237" s="1">
        <v>0</v>
      </c>
      <c r="J237" s="1">
        <v>0</v>
      </c>
    </row>
    <row r="238" spans="1:10">
      <c r="B238" s="1" t="s">
        <v>15</v>
      </c>
      <c r="C238" s="1">
        <v>10723</v>
      </c>
      <c r="D238" s="1">
        <v>6644</v>
      </c>
      <c r="E238" s="1">
        <v>6557</v>
      </c>
      <c r="F238" s="1">
        <v>7662</v>
      </c>
      <c r="G238" s="1">
        <v>0</v>
      </c>
      <c r="H238" s="1">
        <v>0</v>
      </c>
      <c r="I238" s="1">
        <v>0</v>
      </c>
      <c r="J238" s="1">
        <v>0</v>
      </c>
    </row>
    <row r="239" spans="1:10">
      <c r="B239" s="1" t="s">
        <v>16</v>
      </c>
      <c r="C239" s="1">
        <v>10625</v>
      </c>
      <c r="D239" s="1">
        <v>6556</v>
      </c>
      <c r="E239" s="1">
        <v>6695</v>
      </c>
      <c r="F239" s="1">
        <v>7168</v>
      </c>
      <c r="G239" s="1">
        <v>0</v>
      </c>
      <c r="H239" s="1">
        <v>1</v>
      </c>
      <c r="I239" s="1">
        <v>0</v>
      </c>
      <c r="J239" s="1">
        <v>0</v>
      </c>
    </row>
    <row r="240" spans="1:10">
      <c r="B240" s="1" t="s">
        <v>17</v>
      </c>
      <c r="C240" s="1">
        <v>10693</v>
      </c>
      <c r="D240" s="1">
        <v>6914</v>
      </c>
      <c r="E240" s="1">
        <v>6821</v>
      </c>
      <c r="F240" s="1">
        <v>7415</v>
      </c>
      <c r="G240" s="1">
        <v>1</v>
      </c>
      <c r="H240" s="1">
        <v>0</v>
      </c>
      <c r="I240" s="1">
        <v>0</v>
      </c>
      <c r="J240" s="1">
        <v>0</v>
      </c>
    </row>
    <row r="241" spans="1:10">
      <c r="B241" s="1" t="s">
        <v>18</v>
      </c>
      <c r="C241" s="1">
        <v>10287</v>
      </c>
      <c r="D241" s="1">
        <v>6643</v>
      </c>
      <c r="E241" s="1">
        <v>6698</v>
      </c>
      <c r="F241" s="1">
        <v>7121</v>
      </c>
      <c r="G241" s="1">
        <v>1</v>
      </c>
      <c r="H241" s="1">
        <v>0</v>
      </c>
      <c r="I241" s="1">
        <v>0</v>
      </c>
      <c r="J241" s="1">
        <v>0</v>
      </c>
    </row>
    <row r="242" spans="1:10">
      <c r="B242" s="1" t="s">
        <v>19</v>
      </c>
      <c r="C242" s="1">
        <v>10743</v>
      </c>
      <c r="D242" s="1">
        <v>6607</v>
      </c>
      <c r="E242" s="1">
        <v>6427</v>
      </c>
      <c r="F242" s="1">
        <v>7090</v>
      </c>
      <c r="G242" s="1">
        <v>1</v>
      </c>
      <c r="H242" s="1">
        <v>0</v>
      </c>
      <c r="I242" s="1">
        <v>0</v>
      </c>
      <c r="J242" s="1">
        <v>1</v>
      </c>
    </row>
    <row r="243" spans="1:10">
      <c r="A243" s="1">
        <v>2007</v>
      </c>
      <c r="B243" s="1" t="s">
        <v>8</v>
      </c>
      <c r="C243" s="1">
        <v>9792</v>
      </c>
      <c r="D243" s="1">
        <v>6096</v>
      </c>
      <c r="E243" s="1">
        <v>6203</v>
      </c>
      <c r="F243" s="1">
        <v>6414</v>
      </c>
      <c r="G243" s="1">
        <v>0</v>
      </c>
      <c r="H243" s="1">
        <v>0</v>
      </c>
      <c r="I243" s="1">
        <v>0</v>
      </c>
      <c r="J243" s="1">
        <v>2</v>
      </c>
    </row>
    <row r="244" spans="1:10">
      <c r="B244" s="1" t="s">
        <v>9</v>
      </c>
      <c r="C244" s="1">
        <v>10177</v>
      </c>
      <c r="D244" s="1">
        <v>5922</v>
      </c>
      <c r="E244" s="1">
        <v>6011</v>
      </c>
      <c r="F244" s="1">
        <v>6121</v>
      </c>
      <c r="G244" s="1">
        <v>0</v>
      </c>
      <c r="H244" s="1">
        <v>0</v>
      </c>
      <c r="I244" s="1">
        <v>0</v>
      </c>
      <c r="J244" s="1">
        <v>0</v>
      </c>
    </row>
    <row r="245" spans="1:10">
      <c r="B245" s="1" t="s">
        <v>10</v>
      </c>
      <c r="C245" s="1">
        <v>12663</v>
      </c>
      <c r="D245" s="1">
        <v>6883</v>
      </c>
      <c r="E245" s="1">
        <v>6941</v>
      </c>
      <c r="F245" s="1">
        <v>7156</v>
      </c>
      <c r="G245" s="1">
        <v>1</v>
      </c>
      <c r="H245" s="1">
        <v>0</v>
      </c>
      <c r="I245" s="1">
        <v>1</v>
      </c>
      <c r="J245" s="1">
        <v>1</v>
      </c>
    </row>
    <row r="246" spans="1:10">
      <c r="B246" s="1" t="s">
        <v>11</v>
      </c>
      <c r="C246" s="1">
        <v>11157</v>
      </c>
      <c r="D246" s="1">
        <v>6549</v>
      </c>
      <c r="E246" s="1">
        <v>6886</v>
      </c>
      <c r="F246" s="1">
        <v>7052</v>
      </c>
      <c r="G246" s="1">
        <v>2</v>
      </c>
      <c r="H246" s="1">
        <v>0</v>
      </c>
      <c r="I246" s="1">
        <v>0</v>
      </c>
      <c r="J246" s="1">
        <v>1</v>
      </c>
    </row>
    <row r="247" spans="1:10">
      <c r="B247" s="1" t="s">
        <v>12</v>
      </c>
      <c r="C247" s="1">
        <v>12499</v>
      </c>
      <c r="D247" s="1">
        <v>6731</v>
      </c>
      <c r="E247" s="1">
        <v>7035</v>
      </c>
      <c r="F247" s="1">
        <v>7276</v>
      </c>
      <c r="G247" s="1">
        <v>1</v>
      </c>
      <c r="H247" s="1">
        <v>0</v>
      </c>
      <c r="I247" s="1">
        <v>1</v>
      </c>
      <c r="J247" s="1">
        <v>0</v>
      </c>
    </row>
    <row r="248" spans="1:10">
      <c r="B248" s="1" t="s">
        <v>13</v>
      </c>
      <c r="C248" s="1">
        <v>11801</v>
      </c>
      <c r="D248" s="1">
        <v>6684</v>
      </c>
      <c r="E248" s="1">
        <v>6882</v>
      </c>
      <c r="F248" s="1">
        <v>7294</v>
      </c>
      <c r="G248" s="1">
        <v>0</v>
      </c>
      <c r="H248" s="1">
        <v>0</v>
      </c>
      <c r="I248" s="1">
        <v>0</v>
      </c>
      <c r="J248" s="1">
        <v>0</v>
      </c>
    </row>
    <row r="249" spans="1:10">
      <c r="B249" s="1" t="s">
        <v>14</v>
      </c>
      <c r="C249" s="1">
        <v>10528</v>
      </c>
      <c r="D249" s="1">
        <v>7263</v>
      </c>
      <c r="E249" s="1">
        <v>6803</v>
      </c>
      <c r="F249" s="1">
        <v>7163</v>
      </c>
      <c r="G249" s="1">
        <v>0</v>
      </c>
      <c r="H249" s="1">
        <v>1</v>
      </c>
      <c r="I249" s="1">
        <v>0</v>
      </c>
      <c r="J249" s="1">
        <v>0</v>
      </c>
    </row>
    <row r="250" spans="1:10">
      <c r="B250" s="1" t="s">
        <v>15</v>
      </c>
      <c r="C250" s="1">
        <v>10745</v>
      </c>
      <c r="D250" s="1">
        <v>6836</v>
      </c>
      <c r="E250" s="1">
        <v>6545</v>
      </c>
      <c r="F250" s="1">
        <v>7562</v>
      </c>
      <c r="G250" s="1">
        <v>1</v>
      </c>
      <c r="H250" s="1">
        <v>1</v>
      </c>
      <c r="I250" s="1">
        <v>0</v>
      </c>
      <c r="J250" s="1">
        <v>0</v>
      </c>
    </row>
    <row r="251" spans="1:10">
      <c r="B251" s="1" t="s">
        <v>16</v>
      </c>
      <c r="C251" s="1">
        <v>10367</v>
      </c>
      <c r="D251" s="1">
        <v>6486</v>
      </c>
      <c r="E251" s="1">
        <v>6602</v>
      </c>
      <c r="F251" s="1">
        <v>6939</v>
      </c>
      <c r="G251" s="1">
        <v>0</v>
      </c>
      <c r="H251" s="1">
        <v>0</v>
      </c>
      <c r="I251" s="1">
        <v>0</v>
      </c>
      <c r="J251" s="1">
        <v>0</v>
      </c>
    </row>
    <row r="252" spans="1:10">
      <c r="B252" s="1" t="s">
        <v>17</v>
      </c>
      <c r="C252" s="1">
        <v>10950</v>
      </c>
      <c r="D252" s="1">
        <v>6887</v>
      </c>
      <c r="E252" s="1">
        <v>6913</v>
      </c>
      <c r="F252" s="1">
        <v>7209</v>
      </c>
      <c r="G252" s="1">
        <v>1</v>
      </c>
      <c r="H252" s="1">
        <v>0</v>
      </c>
      <c r="I252" s="1">
        <v>0</v>
      </c>
      <c r="J252" s="1">
        <v>0</v>
      </c>
    </row>
    <row r="253" spans="1:10">
      <c r="B253" s="1" t="s">
        <v>18</v>
      </c>
      <c r="C253" s="1">
        <v>10687</v>
      </c>
      <c r="D253" s="1">
        <v>6565</v>
      </c>
      <c r="E253" s="1">
        <v>6667</v>
      </c>
      <c r="F253" s="1">
        <v>6877</v>
      </c>
      <c r="G253" s="1">
        <v>1</v>
      </c>
      <c r="H253" s="1">
        <v>0</v>
      </c>
      <c r="I253" s="1">
        <v>0</v>
      </c>
      <c r="J253" s="1">
        <v>0</v>
      </c>
    </row>
    <row r="254" spans="1:10">
      <c r="B254" s="1" t="s">
        <v>19</v>
      </c>
      <c r="C254" s="1">
        <v>10188</v>
      </c>
      <c r="D254" s="1">
        <v>6173</v>
      </c>
      <c r="E254" s="1">
        <v>6441</v>
      </c>
      <c r="F254" s="1">
        <v>6656</v>
      </c>
      <c r="G254" s="1">
        <v>2</v>
      </c>
      <c r="H254" s="1">
        <v>0</v>
      </c>
      <c r="I254" s="1">
        <v>0</v>
      </c>
      <c r="J254" s="1">
        <v>0</v>
      </c>
    </row>
    <row r="255" spans="1:10">
      <c r="A255" s="1">
        <v>2008</v>
      </c>
      <c r="B255" s="1" t="s">
        <v>8</v>
      </c>
      <c r="C255" s="1">
        <v>9763</v>
      </c>
      <c r="D255" s="1">
        <v>5971</v>
      </c>
      <c r="E255" s="1">
        <v>6228</v>
      </c>
      <c r="F255" s="1">
        <v>6611</v>
      </c>
      <c r="G255" s="1">
        <v>1</v>
      </c>
      <c r="H255" s="1">
        <v>0</v>
      </c>
      <c r="I255" s="1">
        <v>0</v>
      </c>
      <c r="J255" s="1">
        <v>1</v>
      </c>
    </row>
    <row r="256" spans="1:10">
      <c r="B256" s="1" t="s">
        <v>9</v>
      </c>
      <c r="C256" s="1">
        <v>10508</v>
      </c>
      <c r="D256" s="1">
        <v>6036</v>
      </c>
      <c r="E256" s="1">
        <v>6323</v>
      </c>
      <c r="F256" s="1">
        <v>6632</v>
      </c>
      <c r="G256" s="1">
        <v>1</v>
      </c>
      <c r="H256" s="1">
        <v>0</v>
      </c>
      <c r="I256" s="1">
        <v>0</v>
      </c>
      <c r="J256" s="1">
        <v>0</v>
      </c>
    </row>
    <row r="257" spans="1:10">
      <c r="B257" s="1" t="s">
        <v>10</v>
      </c>
      <c r="C257" s="1">
        <v>12190</v>
      </c>
      <c r="D257" s="1">
        <v>6449</v>
      </c>
      <c r="E257" s="1">
        <v>7022</v>
      </c>
      <c r="F257" s="1">
        <v>7236</v>
      </c>
      <c r="G257" s="1">
        <v>4</v>
      </c>
      <c r="H257" s="1">
        <v>4</v>
      </c>
      <c r="I257" s="1">
        <v>3</v>
      </c>
      <c r="J257" s="1">
        <v>5</v>
      </c>
    </row>
    <row r="258" spans="1:10">
      <c r="B258" s="1" t="s">
        <v>11</v>
      </c>
      <c r="C258" s="1">
        <v>11500</v>
      </c>
      <c r="D258" s="1">
        <v>6408</v>
      </c>
      <c r="E258" s="1">
        <v>6878</v>
      </c>
      <c r="F258" s="1">
        <v>7114</v>
      </c>
      <c r="G258" s="1">
        <v>2</v>
      </c>
      <c r="H258" s="1">
        <v>2</v>
      </c>
      <c r="I258" s="1">
        <v>1</v>
      </c>
      <c r="J258" s="1">
        <v>2</v>
      </c>
    </row>
    <row r="259" spans="1:10">
      <c r="B259" s="1" t="s">
        <v>12</v>
      </c>
      <c r="C259" s="1">
        <v>12999</v>
      </c>
      <c r="D259" s="1">
        <v>6572</v>
      </c>
      <c r="E259" s="1">
        <v>7096</v>
      </c>
      <c r="F259" s="1">
        <v>7167</v>
      </c>
      <c r="G259" s="1">
        <v>1</v>
      </c>
      <c r="H259" s="1">
        <v>0</v>
      </c>
      <c r="I259" s="1">
        <v>0</v>
      </c>
      <c r="J259" s="1">
        <v>0</v>
      </c>
    </row>
    <row r="260" spans="1:10">
      <c r="B260" s="1" t="s">
        <v>13</v>
      </c>
      <c r="C260" s="1">
        <v>11341</v>
      </c>
      <c r="D260" s="1">
        <v>6343</v>
      </c>
      <c r="E260" s="1">
        <v>6731</v>
      </c>
      <c r="F260" s="1">
        <v>6754</v>
      </c>
      <c r="G260" s="1">
        <v>7</v>
      </c>
      <c r="H260" s="1">
        <v>1</v>
      </c>
      <c r="I260" s="1">
        <v>1</v>
      </c>
      <c r="J260" s="1">
        <v>1</v>
      </c>
    </row>
    <row r="261" spans="1:10">
      <c r="B261" s="1" t="s">
        <v>14</v>
      </c>
      <c r="C261" s="1">
        <v>11003</v>
      </c>
      <c r="D261" s="1">
        <v>7366</v>
      </c>
      <c r="E261" s="1">
        <v>7076</v>
      </c>
      <c r="F261" s="1">
        <v>7152</v>
      </c>
      <c r="G261" s="1">
        <v>2</v>
      </c>
      <c r="H261" s="1">
        <v>0</v>
      </c>
      <c r="I261" s="1">
        <v>0</v>
      </c>
      <c r="J261" s="1">
        <v>0</v>
      </c>
    </row>
    <row r="262" spans="1:10">
      <c r="B262" s="1" t="s">
        <v>15</v>
      </c>
      <c r="C262" s="1">
        <v>11372</v>
      </c>
      <c r="D262" s="1">
        <v>6708</v>
      </c>
      <c r="E262" s="1">
        <v>6865</v>
      </c>
      <c r="F262" s="1">
        <v>7299</v>
      </c>
      <c r="G262" s="1">
        <v>4</v>
      </c>
      <c r="H262" s="1">
        <v>1</v>
      </c>
      <c r="I262" s="1">
        <v>1</v>
      </c>
      <c r="J262" s="1">
        <v>0</v>
      </c>
    </row>
    <row r="263" spans="1:10">
      <c r="B263" s="1" t="s">
        <v>16</v>
      </c>
      <c r="C263" s="1">
        <v>10319</v>
      </c>
      <c r="D263" s="1">
        <v>6320</v>
      </c>
      <c r="E263" s="1">
        <v>6654</v>
      </c>
      <c r="F263" s="1">
        <v>6679</v>
      </c>
      <c r="G263" s="1">
        <v>7</v>
      </c>
      <c r="H263" s="1">
        <v>1</v>
      </c>
      <c r="I263" s="1">
        <v>4</v>
      </c>
      <c r="J263" s="1">
        <v>0</v>
      </c>
    </row>
    <row r="264" spans="1:10">
      <c r="B264" s="1" t="s">
        <v>17</v>
      </c>
      <c r="C264" s="1">
        <v>11269</v>
      </c>
      <c r="D264" s="1">
        <v>6557</v>
      </c>
      <c r="E264" s="1">
        <v>7023</v>
      </c>
      <c r="F264" s="1">
        <v>7065</v>
      </c>
      <c r="G264" s="1">
        <v>13</v>
      </c>
      <c r="H264" s="1">
        <v>4</v>
      </c>
      <c r="I264" s="1">
        <v>6</v>
      </c>
      <c r="J264" s="1">
        <v>1</v>
      </c>
    </row>
    <row r="265" spans="1:10">
      <c r="B265" s="1" t="s">
        <v>18</v>
      </c>
      <c r="C265" s="1">
        <v>10180</v>
      </c>
      <c r="D265" s="1">
        <v>6066</v>
      </c>
      <c r="E265" s="1">
        <v>6610</v>
      </c>
      <c r="F265" s="1">
        <v>6444</v>
      </c>
      <c r="G265" s="1">
        <v>5</v>
      </c>
      <c r="H265" s="1">
        <v>0</v>
      </c>
      <c r="I265" s="1">
        <v>0</v>
      </c>
      <c r="J265" s="1">
        <v>0</v>
      </c>
    </row>
    <row r="266" spans="1:10">
      <c r="B266" s="1" t="s">
        <v>19</v>
      </c>
      <c r="C266" s="1">
        <v>10372</v>
      </c>
      <c r="D266" s="1">
        <v>5982</v>
      </c>
      <c r="E266" s="1">
        <v>6572</v>
      </c>
      <c r="F266" s="1">
        <v>6574</v>
      </c>
      <c r="G266" s="1">
        <v>3</v>
      </c>
      <c r="H266" s="1">
        <v>1</v>
      </c>
      <c r="I266" s="1">
        <v>1</v>
      </c>
      <c r="J266" s="1">
        <v>2</v>
      </c>
    </row>
    <row r="267" spans="1:10">
      <c r="A267" s="1">
        <v>2009</v>
      </c>
      <c r="B267" s="1" t="s">
        <v>8</v>
      </c>
      <c r="C267" s="1">
        <v>10230</v>
      </c>
      <c r="D267" s="1">
        <v>5708</v>
      </c>
      <c r="E267" s="1">
        <v>6429</v>
      </c>
      <c r="F267" s="1">
        <v>6237</v>
      </c>
      <c r="G267" s="1">
        <v>1</v>
      </c>
      <c r="H267" s="1">
        <v>1</v>
      </c>
      <c r="I267" s="1">
        <v>0</v>
      </c>
      <c r="J267" s="1">
        <v>0</v>
      </c>
    </row>
    <row r="268" spans="1:10">
      <c r="B268" s="1" t="s">
        <v>9</v>
      </c>
      <c r="C268" s="1">
        <v>10174</v>
      </c>
      <c r="D268" s="1">
        <v>5620</v>
      </c>
      <c r="E268" s="1">
        <v>6232</v>
      </c>
      <c r="F268" s="1">
        <v>6088</v>
      </c>
      <c r="G268" s="1">
        <v>1</v>
      </c>
      <c r="H268" s="1">
        <v>0</v>
      </c>
      <c r="I268" s="1">
        <v>0</v>
      </c>
      <c r="J268" s="1">
        <v>0</v>
      </c>
    </row>
    <row r="269" spans="1:10">
      <c r="B269" s="1" t="s">
        <v>10</v>
      </c>
      <c r="C269" s="1">
        <v>11841</v>
      </c>
      <c r="D269" s="1">
        <v>6282</v>
      </c>
      <c r="E269" s="1">
        <v>7038</v>
      </c>
      <c r="F269" s="1">
        <v>6829</v>
      </c>
      <c r="G269" s="1">
        <v>3</v>
      </c>
      <c r="H269" s="1">
        <v>1</v>
      </c>
      <c r="I269" s="1">
        <v>0</v>
      </c>
      <c r="J269" s="1">
        <v>0</v>
      </c>
    </row>
    <row r="270" spans="1:10">
      <c r="B270" s="1" t="s">
        <v>11</v>
      </c>
      <c r="C270" s="1">
        <v>10920</v>
      </c>
      <c r="D270" s="1">
        <v>6299</v>
      </c>
      <c r="E270" s="1">
        <v>6717</v>
      </c>
      <c r="F270" s="1">
        <v>6391</v>
      </c>
      <c r="G270" s="1">
        <v>0</v>
      </c>
      <c r="H270" s="1">
        <v>0</v>
      </c>
      <c r="I270" s="1">
        <v>1</v>
      </c>
      <c r="J270" s="1">
        <v>2</v>
      </c>
    </row>
    <row r="271" spans="1:10">
      <c r="B271" s="1" t="s">
        <v>12</v>
      </c>
      <c r="C271" s="1">
        <v>11975</v>
      </c>
      <c r="D271" s="1">
        <v>6324</v>
      </c>
      <c r="E271" s="1">
        <v>6580</v>
      </c>
      <c r="F271" s="1">
        <v>6387</v>
      </c>
      <c r="G271" s="1">
        <v>2</v>
      </c>
      <c r="H271" s="1">
        <v>0</v>
      </c>
      <c r="I271" s="1">
        <v>0</v>
      </c>
      <c r="J271" s="1">
        <v>0</v>
      </c>
    </row>
    <row r="272" spans="1:10">
      <c r="B272" s="1" t="s">
        <v>13</v>
      </c>
      <c r="C272" s="1">
        <v>11072</v>
      </c>
      <c r="D272" s="1">
        <v>6199</v>
      </c>
      <c r="E272" s="1">
        <v>6439</v>
      </c>
      <c r="F272" s="1">
        <v>6409</v>
      </c>
      <c r="G272" s="1">
        <v>1</v>
      </c>
      <c r="H272" s="1">
        <v>0</v>
      </c>
      <c r="I272" s="1">
        <v>0</v>
      </c>
      <c r="J272" s="1">
        <v>1</v>
      </c>
    </row>
    <row r="273" spans="1:10">
      <c r="B273" s="1" t="s">
        <v>14</v>
      </c>
      <c r="C273" s="1">
        <v>10482</v>
      </c>
      <c r="D273" s="1">
        <v>6842</v>
      </c>
      <c r="E273" s="1">
        <v>6586</v>
      </c>
      <c r="F273" s="1">
        <v>6608</v>
      </c>
      <c r="G273" s="1">
        <v>0</v>
      </c>
      <c r="H273" s="1">
        <v>0</v>
      </c>
      <c r="I273" s="1">
        <v>0</v>
      </c>
      <c r="J273" s="1">
        <v>0</v>
      </c>
    </row>
    <row r="274" spans="1:10">
      <c r="B274" s="1" t="s">
        <v>15</v>
      </c>
      <c r="C274" s="1">
        <v>10015</v>
      </c>
      <c r="D274" s="1">
        <v>6207</v>
      </c>
      <c r="E274" s="1">
        <v>6096</v>
      </c>
      <c r="F274" s="1">
        <v>6374</v>
      </c>
      <c r="G274" s="1">
        <v>0</v>
      </c>
      <c r="H274" s="1">
        <v>1</v>
      </c>
      <c r="I274" s="1">
        <v>0</v>
      </c>
      <c r="J274" s="1">
        <v>0</v>
      </c>
    </row>
    <row r="275" spans="1:10">
      <c r="B275" s="1" t="s">
        <v>16</v>
      </c>
      <c r="C275" s="1">
        <v>9955</v>
      </c>
      <c r="D275" s="1">
        <v>6206</v>
      </c>
      <c r="E275" s="1">
        <v>6483</v>
      </c>
      <c r="F275" s="1">
        <v>6232</v>
      </c>
      <c r="G275" s="1">
        <v>4</v>
      </c>
      <c r="H275" s="1">
        <v>1</v>
      </c>
      <c r="I275" s="1">
        <v>0</v>
      </c>
      <c r="J275" s="1">
        <v>1</v>
      </c>
    </row>
    <row r="276" spans="1:10">
      <c r="B276" s="1" t="s">
        <v>17</v>
      </c>
      <c r="C276" s="1">
        <v>10914</v>
      </c>
      <c r="D276" s="1">
        <v>6598</v>
      </c>
      <c r="E276" s="1">
        <v>6756</v>
      </c>
      <c r="F276" s="1">
        <v>6612</v>
      </c>
      <c r="G276" s="1">
        <v>0</v>
      </c>
      <c r="H276" s="1">
        <v>1</v>
      </c>
      <c r="I276" s="1">
        <v>0</v>
      </c>
      <c r="J276" s="1">
        <v>2</v>
      </c>
    </row>
    <row r="277" spans="1:10">
      <c r="B277" s="1" t="s">
        <v>18</v>
      </c>
      <c r="C277" s="1">
        <v>9708</v>
      </c>
      <c r="D277" s="1">
        <v>6154</v>
      </c>
      <c r="E277" s="1">
        <v>6303</v>
      </c>
      <c r="F277" s="1">
        <v>6044</v>
      </c>
      <c r="G277" s="1">
        <v>6</v>
      </c>
      <c r="H277" s="1">
        <v>1</v>
      </c>
      <c r="I277" s="1">
        <v>3</v>
      </c>
      <c r="J277" s="1">
        <v>5</v>
      </c>
    </row>
    <row r="278" spans="1:10">
      <c r="B278" s="1" t="s">
        <v>19</v>
      </c>
      <c r="C278" s="1">
        <v>9902</v>
      </c>
      <c r="D278" s="1">
        <v>5998</v>
      </c>
      <c r="E278" s="1">
        <v>6254</v>
      </c>
      <c r="F278" s="1">
        <v>5988</v>
      </c>
      <c r="G278" s="1">
        <v>2</v>
      </c>
      <c r="H278" s="1">
        <v>0</v>
      </c>
      <c r="I278" s="1">
        <v>0</v>
      </c>
      <c r="J278" s="1">
        <v>2</v>
      </c>
    </row>
    <row r="279" spans="1:10">
      <c r="A279" s="1">
        <v>2010</v>
      </c>
      <c r="B279" s="1" t="s">
        <v>8</v>
      </c>
      <c r="C279" s="1">
        <v>9676</v>
      </c>
      <c r="D279" s="1">
        <v>5716</v>
      </c>
      <c r="E279" s="1">
        <v>6157</v>
      </c>
      <c r="F279" s="1">
        <v>5827</v>
      </c>
      <c r="G279" s="1">
        <v>2</v>
      </c>
      <c r="H279" s="1">
        <v>0</v>
      </c>
      <c r="I279" s="1">
        <v>0</v>
      </c>
      <c r="J279" s="1">
        <v>2</v>
      </c>
    </row>
    <row r="280" spans="1:10">
      <c r="B280" s="1" t="s">
        <v>9</v>
      </c>
      <c r="C280" s="1">
        <v>10050</v>
      </c>
      <c r="D280" s="1">
        <v>5638</v>
      </c>
      <c r="E280" s="1">
        <v>6083</v>
      </c>
      <c r="F280" s="1">
        <v>5737</v>
      </c>
      <c r="G280" s="1">
        <v>1</v>
      </c>
      <c r="H280" s="1">
        <v>0</v>
      </c>
      <c r="I280" s="1">
        <v>0</v>
      </c>
      <c r="J280" s="1">
        <v>1</v>
      </c>
    </row>
    <row r="281" spans="1:10">
      <c r="B281" s="1" t="s">
        <v>10</v>
      </c>
      <c r="C281" s="1">
        <v>11885</v>
      </c>
      <c r="D281" s="1">
        <v>6575</v>
      </c>
      <c r="E281" s="1">
        <v>6849</v>
      </c>
      <c r="F281" s="1">
        <v>6558</v>
      </c>
      <c r="G281" s="1">
        <v>1</v>
      </c>
      <c r="H281" s="1">
        <v>0</v>
      </c>
      <c r="I281" s="1">
        <v>0</v>
      </c>
      <c r="J281" s="1">
        <v>0</v>
      </c>
    </row>
    <row r="282" spans="1:10">
      <c r="B282" s="1" t="s">
        <v>11</v>
      </c>
      <c r="C282" s="1">
        <v>10606</v>
      </c>
      <c r="D282" s="1">
        <v>6459</v>
      </c>
      <c r="E282" s="1">
        <v>6467</v>
      </c>
      <c r="F282" s="1">
        <v>6315</v>
      </c>
      <c r="G282" s="1">
        <v>2</v>
      </c>
      <c r="H282" s="1">
        <v>0</v>
      </c>
      <c r="I282" s="1">
        <v>0</v>
      </c>
      <c r="J282" s="1">
        <v>1</v>
      </c>
    </row>
    <row r="283" spans="1:10">
      <c r="B283" s="1" t="s">
        <v>12</v>
      </c>
      <c r="C283" s="1">
        <v>11449</v>
      </c>
      <c r="D283" s="1">
        <v>6448</v>
      </c>
      <c r="E283" s="1">
        <v>6416</v>
      </c>
      <c r="F283" s="1">
        <v>6300</v>
      </c>
      <c r="G283" s="1">
        <v>8</v>
      </c>
      <c r="H283" s="1">
        <v>0</v>
      </c>
      <c r="I283" s="1">
        <v>1</v>
      </c>
      <c r="J283" s="1">
        <v>1</v>
      </c>
    </row>
    <row r="284" spans="1:10">
      <c r="B284" s="1" t="s">
        <v>13</v>
      </c>
      <c r="C284" s="1">
        <v>11049</v>
      </c>
      <c r="D284" s="1">
        <v>6556</v>
      </c>
      <c r="E284" s="1">
        <v>6560</v>
      </c>
      <c r="F284" s="1">
        <v>6578</v>
      </c>
      <c r="G284" s="1">
        <v>3</v>
      </c>
      <c r="H284" s="1">
        <v>0</v>
      </c>
      <c r="I284" s="1">
        <v>4</v>
      </c>
      <c r="J284" s="1">
        <v>1</v>
      </c>
    </row>
    <row r="285" spans="1:10">
      <c r="B285" s="1" t="s">
        <v>14</v>
      </c>
      <c r="C285" s="1">
        <v>10376</v>
      </c>
      <c r="D285" s="1">
        <v>7209</v>
      </c>
      <c r="E285" s="1">
        <v>6688</v>
      </c>
      <c r="F285" s="1">
        <v>6666</v>
      </c>
      <c r="G285" s="1">
        <v>2</v>
      </c>
      <c r="H285" s="1">
        <v>2</v>
      </c>
      <c r="I285" s="1">
        <v>0</v>
      </c>
      <c r="J285" s="1">
        <v>2</v>
      </c>
    </row>
    <row r="286" spans="1:10">
      <c r="B286" s="1" t="s">
        <v>15</v>
      </c>
      <c r="C286" s="1">
        <v>9496</v>
      </c>
      <c r="D286" s="1">
        <v>6401</v>
      </c>
      <c r="E286" s="1">
        <v>5893</v>
      </c>
      <c r="F286" s="1">
        <v>6385</v>
      </c>
      <c r="G286" s="1">
        <v>14</v>
      </c>
      <c r="H286" s="1">
        <v>5</v>
      </c>
      <c r="I286" s="1">
        <v>9</v>
      </c>
      <c r="J286" s="1">
        <v>12</v>
      </c>
    </row>
    <row r="287" spans="1:10">
      <c r="B287" s="1" t="s">
        <v>16</v>
      </c>
      <c r="C287" s="1">
        <v>9580</v>
      </c>
      <c r="D287" s="1">
        <v>6328</v>
      </c>
      <c r="E287" s="1">
        <v>6221</v>
      </c>
      <c r="F287" s="1">
        <v>6175</v>
      </c>
      <c r="G287" s="1">
        <v>27</v>
      </c>
      <c r="H287" s="1">
        <v>12</v>
      </c>
      <c r="I287" s="1">
        <v>8</v>
      </c>
      <c r="J287" s="1">
        <v>18</v>
      </c>
    </row>
    <row r="288" spans="1:10">
      <c r="B288" s="1" t="s">
        <v>17</v>
      </c>
      <c r="C288" s="1">
        <v>10187</v>
      </c>
      <c r="D288" s="1">
        <v>6568</v>
      </c>
      <c r="E288" s="1">
        <v>6465</v>
      </c>
      <c r="F288" s="1">
        <v>6351</v>
      </c>
      <c r="G288" s="1">
        <v>14</v>
      </c>
      <c r="H288" s="1">
        <v>13</v>
      </c>
      <c r="I288" s="1">
        <v>3</v>
      </c>
      <c r="J288" s="1">
        <v>6</v>
      </c>
    </row>
    <row r="289" spans="1:10">
      <c r="B289" s="1" t="s">
        <v>18</v>
      </c>
      <c r="C289" s="1">
        <v>9653</v>
      </c>
      <c r="D289" s="1">
        <v>6730</v>
      </c>
      <c r="E289" s="1">
        <v>6006</v>
      </c>
      <c r="F289" s="1">
        <v>6058</v>
      </c>
      <c r="G289" s="1">
        <v>5</v>
      </c>
      <c r="H289" s="1">
        <v>1</v>
      </c>
      <c r="I289" s="1">
        <v>2</v>
      </c>
      <c r="J289" s="1">
        <v>4</v>
      </c>
    </row>
    <row r="290" spans="1:10">
      <c r="B290" s="1" t="s">
        <v>19</v>
      </c>
      <c r="C290" s="1">
        <v>9576</v>
      </c>
      <c r="D290" s="1">
        <v>5974</v>
      </c>
      <c r="E290" s="1">
        <v>5909</v>
      </c>
      <c r="F290" s="1">
        <v>5984</v>
      </c>
      <c r="G290" s="1">
        <v>3</v>
      </c>
      <c r="H290" s="1">
        <v>1</v>
      </c>
      <c r="I290" s="1">
        <v>1</v>
      </c>
      <c r="J290" s="1">
        <v>4</v>
      </c>
    </row>
    <row r="291" spans="1:10">
      <c r="A291" s="1">
        <v>2011</v>
      </c>
      <c r="B291" s="1" t="s">
        <v>8</v>
      </c>
      <c r="C291" s="1">
        <v>9200</v>
      </c>
      <c r="D291" s="1">
        <v>5842</v>
      </c>
      <c r="E291" s="1">
        <v>5861</v>
      </c>
      <c r="F291" s="1">
        <v>5870</v>
      </c>
      <c r="G291" s="1">
        <v>0</v>
      </c>
      <c r="H291" s="1">
        <v>1</v>
      </c>
      <c r="I291" s="1">
        <v>0</v>
      </c>
      <c r="J291" s="1">
        <v>1</v>
      </c>
    </row>
    <row r="292" spans="1:10">
      <c r="B292" s="1" t="s">
        <v>9</v>
      </c>
      <c r="C292" s="1">
        <v>9653</v>
      </c>
      <c r="D292" s="1">
        <v>5808</v>
      </c>
      <c r="E292" s="1">
        <v>5631</v>
      </c>
      <c r="F292" s="1">
        <v>5547</v>
      </c>
      <c r="G292" s="1">
        <v>2</v>
      </c>
      <c r="H292" s="1">
        <v>0</v>
      </c>
      <c r="I292" s="1">
        <v>0</v>
      </c>
      <c r="J292" s="1">
        <v>2</v>
      </c>
    </row>
    <row r="293" spans="1:10">
      <c r="B293" s="1" t="s">
        <v>10</v>
      </c>
      <c r="C293" s="1">
        <v>10844</v>
      </c>
      <c r="D293" s="1">
        <v>6473</v>
      </c>
      <c r="E293" s="1">
        <v>6091</v>
      </c>
      <c r="F293" s="1">
        <v>6023</v>
      </c>
      <c r="G293" s="1">
        <v>18</v>
      </c>
      <c r="H293" s="1">
        <v>2</v>
      </c>
      <c r="I293" s="1">
        <v>7</v>
      </c>
      <c r="J293" s="1">
        <v>8</v>
      </c>
    </row>
    <row r="294" spans="1:10">
      <c r="B294" s="1" t="s">
        <v>11</v>
      </c>
      <c r="C294" s="1">
        <v>10954</v>
      </c>
      <c r="D294" s="1">
        <v>6804</v>
      </c>
      <c r="E294" s="1">
        <v>6451</v>
      </c>
      <c r="F294" s="1">
        <v>6435</v>
      </c>
      <c r="G294" s="1">
        <v>4</v>
      </c>
      <c r="H294" s="1">
        <v>3</v>
      </c>
      <c r="I294" s="1">
        <v>3</v>
      </c>
      <c r="J294" s="1">
        <v>2</v>
      </c>
    </row>
    <row r="295" spans="1:10">
      <c r="B295" s="1" t="s">
        <v>12</v>
      </c>
      <c r="C295" s="1">
        <v>11490</v>
      </c>
      <c r="D295" s="1">
        <v>6882</v>
      </c>
      <c r="E295" s="1">
        <v>6504</v>
      </c>
      <c r="F295" s="1">
        <v>6523</v>
      </c>
      <c r="G295" s="1">
        <v>0</v>
      </c>
      <c r="H295" s="1">
        <v>0</v>
      </c>
      <c r="I295" s="1">
        <v>0</v>
      </c>
      <c r="J295" s="1">
        <v>0</v>
      </c>
    </row>
    <row r="296" spans="1:10">
      <c r="B296" s="1" t="s">
        <v>13</v>
      </c>
      <c r="C296" s="1">
        <v>10714</v>
      </c>
      <c r="D296" s="1">
        <v>6946</v>
      </c>
      <c r="E296" s="1">
        <v>6459</v>
      </c>
      <c r="F296" s="1">
        <v>6663</v>
      </c>
      <c r="G296" s="1">
        <v>5</v>
      </c>
      <c r="H296" s="1">
        <v>0</v>
      </c>
      <c r="I296" s="1">
        <v>0</v>
      </c>
      <c r="J296" s="1">
        <v>2</v>
      </c>
    </row>
    <row r="297" spans="1:10">
      <c r="B297" s="1" t="s">
        <v>14</v>
      </c>
      <c r="C297" s="1">
        <v>10070</v>
      </c>
      <c r="D297" s="1">
        <v>7662</v>
      </c>
      <c r="E297" s="1">
        <v>6602</v>
      </c>
      <c r="F297" s="1">
        <v>6588</v>
      </c>
      <c r="G297" s="1">
        <v>8</v>
      </c>
      <c r="H297" s="1">
        <v>2</v>
      </c>
      <c r="I297" s="1">
        <v>6</v>
      </c>
      <c r="J297" s="1">
        <v>2</v>
      </c>
    </row>
    <row r="298" spans="1:10">
      <c r="B298" s="1" t="s">
        <v>15</v>
      </c>
      <c r="C298" s="1">
        <v>9808</v>
      </c>
      <c r="D298" s="1">
        <v>6886</v>
      </c>
      <c r="E298" s="1">
        <v>6109</v>
      </c>
      <c r="F298" s="1">
        <v>6667</v>
      </c>
      <c r="G298" s="1">
        <v>39</v>
      </c>
      <c r="H298" s="1">
        <v>15</v>
      </c>
      <c r="I298" s="1">
        <v>31</v>
      </c>
      <c r="J298" s="1">
        <v>19</v>
      </c>
    </row>
    <row r="299" spans="1:10">
      <c r="B299" s="1" t="s">
        <v>16</v>
      </c>
      <c r="C299" s="1">
        <v>9759</v>
      </c>
      <c r="D299" s="1">
        <v>6798</v>
      </c>
      <c r="E299" s="1">
        <v>6309</v>
      </c>
      <c r="F299" s="1">
        <v>6496</v>
      </c>
      <c r="G299" s="1">
        <v>18</v>
      </c>
      <c r="H299" s="1">
        <v>4</v>
      </c>
      <c r="I299" s="1">
        <v>9</v>
      </c>
      <c r="J299" s="1">
        <v>5</v>
      </c>
    </row>
    <row r="300" spans="1:10">
      <c r="B300" s="1" t="s">
        <v>17</v>
      </c>
      <c r="C300" s="1">
        <v>10097</v>
      </c>
      <c r="D300" s="1">
        <v>7157</v>
      </c>
      <c r="E300" s="1">
        <v>6780</v>
      </c>
      <c r="F300" s="1">
        <v>6615</v>
      </c>
      <c r="G300" s="1">
        <v>10</v>
      </c>
      <c r="H300" s="1">
        <v>6</v>
      </c>
      <c r="I300" s="1">
        <v>11</v>
      </c>
      <c r="J300" s="1">
        <v>6</v>
      </c>
    </row>
    <row r="301" spans="1:10">
      <c r="B301" s="1" t="s">
        <v>18</v>
      </c>
      <c r="C301" s="1">
        <v>9994</v>
      </c>
      <c r="D301" s="1">
        <v>6729</v>
      </c>
      <c r="E301" s="1">
        <v>6436</v>
      </c>
      <c r="F301" s="1">
        <v>6338</v>
      </c>
      <c r="G301" s="1">
        <v>13</v>
      </c>
      <c r="H301" s="1">
        <v>2</v>
      </c>
      <c r="I301" s="1">
        <v>5</v>
      </c>
      <c r="J301" s="1">
        <v>4</v>
      </c>
    </row>
    <row r="302" spans="1:10">
      <c r="B302" s="1" t="s">
        <v>19</v>
      </c>
      <c r="C302" s="1">
        <v>9962</v>
      </c>
      <c r="D302" s="1">
        <v>6377</v>
      </c>
      <c r="E302" s="1">
        <v>6195</v>
      </c>
      <c r="F302" s="1">
        <v>6054</v>
      </c>
      <c r="G302" s="1">
        <v>2</v>
      </c>
      <c r="H302" s="1">
        <v>2</v>
      </c>
      <c r="I302" s="1">
        <v>3</v>
      </c>
      <c r="J302" s="1">
        <v>1</v>
      </c>
    </row>
    <row r="303" spans="1:10">
      <c r="A303" s="1">
        <v>2012</v>
      </c>
      <c r="B303" s="1" t="s">
        <v>8</v>
      </c>
      <c r="C303" s="1">
        <v>9363</v>
      </c>
      <c r="D303" s="1">
        <v>6084</v>
      </c>
      <c r="E303" s="1">
        <v>5818</v>
      </c>
      <c r="F303" s="1">
        <v>5800</v>
      </c>
      <c r="G303" s="1">
        <v>4</v>
      </c>
      <c r="H303" s="1">
        <v>1</v>
      </c>
      <c r="I303" s="1">
        <v>0</v>
      </c>
      <c r="J303" s="1">
        <v>2</v>
      </c>
    </row>
    <row r="304" spans="1:10">
      <c r="B304" s="1" t="s">
        <v>9</v>
      </c>
      <c r="C304" s="1">
        <v>10380</v>
      </c>
      <c r="D304" s="1">
        <v>6369</v>
      </c>
      <c r="E304" s="1">
        <v>6042</v>
      </c>
      <c r="F304" s="1">
        <v>5977</v>
      </c>
      <c r="G304" s="1">
        <v>1</v>
      </c>
      <c r="H304" s="1">
        <v>0</v>
      </c>
      <c r="I304" s="1">
        <v>0</v>
      </c>
      <c r="J304" s="1">
        <v>1</v>
      </c>
    </row>
    <row r="305" spans="1:10">
      <c r="B305" s="1" t="s">
        <v>10</v>
      </c>
      <c r="C305" s="1">
        <v>12063</v>
      </c>
      <c r="D305" s="1">
        <v>6962</v>
      </c>
      <c r="E305" s="1">
        <v>6711</v>
      </c>
      <c r="F305" s="1">
        <v>6514</v>
      </c>
      <c r="G305" s="1">
        <v>1</v>
      </c>
      <c r="H305" s="1">
        <v>0</v>
      </c>
      <c r="I305" s="1">
        <v>1</v>
      </c>
      <c r="J305" s="1">
        <v>0</v>
      </c>
    </row>
    <row r="306" spans="1:10">
      <c r="B306" s="1" t="s">
        <v>11</v>
      </c>
      <c r="C306" s="1">
        <v>10398</v>
      </c>
      <c r="D306" s="1">
        <v>6368</v>
      </c>
      <c r="E306" s="1">
        <v>6245</v>
      </c>
      <c r="F306" s="1">
        <v>6279</v>
      </c>
      <c r="G306" s="1">
        <v>5</v>
      </c>
      <c r="H306" s="1">
        <v>2</v>
      </c>
      <c r="I306" s="1">
        <v>3</v>
      </c>
      <c r="J306" s="1">
        <v>2</v>
      </c>
    </row>
    <row r="307" spans="1:10">
      <c r="B307" s="1" t="s">
        <v>12</v>
      </c>
      <c r="C307" s="1">
        <v>11521</v>
      </c>
      <c r="D307" s="1">
        <v>6368</v>
      </c>
      <c r="E307" s="1">
        <v>6439</v>
      </c>
      <c r="F307" s="1">
        <v>6478</v>
      </c>
      <c r="G307" s="1">
        <v>3</v>
      </c>
      <c r="H307" s="1">
        <v>0</v>
      </c>
      <c r="I307" s="1">
        <v>1</v>
      </c>
      <c r="J307" s="1">
        <v>0</v>
      </c>
    </row>
    <row r="308" spans="1:10">
      <c r="B308" s="1" t="s">
        <v>13</v>
      </c>
      <c r="C308" s="1">
        <v>10666</v>
      </c>
      <c r="D308" s="1">
        <v>5986</v>
      </c>
      <c r="E308" s="1">
        <v>6324</v>
      </c>
      <c r="F308" s="1">
        <v>6328</v>
      </c>
      <c r="G308" s="1">
        <v>9</v>
      </c>
      <c r="H308" s="1">
        <v>6</v>
      </c>
      <c r="I308" s="1">
        <v>7</v>
      </c>
      <c r="J308" s="1">
        <v>2</v>
      </c>
    </row>
    <row r="309" spans="1:10">
      <c r="B309" s="1" t="s">
        <v>14</v>
      </c>
      <c r="C309" s="1">
        <v>9970</v>
      </c>
      <c r="D309" s="1">
        <v>6929</v>
      </c>
      <c r="E309" s="1">
        <v>6369</v>
      </c>
      <c r="F309" s="1">
        <v>6498</v>
      </c>
      <c r="G309" s="1">
        <v>3</v>
      </c>
      <c r="H309" s="1">
        <v>0</v>
      </c>
      <c r="I309" s="1">
        <v>1</v>
      </c>
      <c r="J309" s="1">
        <v>4</v>
      </c>
    </row>
    <row r="310" spans="1:10">
      <c r="B310" s="1" t="s">
        <v>15</v>
      </c>
      <c r="C310" s="1">
        <v>10808</v>
      </c>
      <c r="D310" s="1">
        <v>6524</v>
      </c>
      <c r="E310" s="1">
        <v>6571</v>
      </c>
      <c r="F310" s="1">
        <v>6867</v>
      </c>
      <c r="G310" s="1">
        <v>4</v>
      </c>
      <c r="H310" s="1">
        <v>1</v>
      </c>
      <c r="I310" s="1">
        <v>0</v>
      </c>
      <c r="J310" s="1">
        <v>1</v>
      </c>
    </row>
    <row r="311" spans="1:10">
      <c r="B311" s="1" t="s">
        <v>16</v>
      </c>
      <c r="C311" s="1">
        <v>9709</v>
      </c>
      <c r="D311" s="1">
        <v>6078</v>
      </c>
      <c r="E311" s="1">
        <v>6439</v>
      </c>
      <c r="F311" s="1">
        <v>6135</v>
      </c>
      <c r="G311" s="1">
        <v>3</v>
      </c>
      <c r="H311" s="1">
        <v>1</v>
      </c>
      <c r="I311" s="1">
        <v>1</v>
      </c>
      <c r="J311" s="1">
        <v>1</v>
      </c>
    </row>
    <row r="312" spans="1:10">
      <c r="B312" s="1" t="s">
        <v>17</v>
      </c>
      <c r="C312" s="1">
        <v>9868</v>
      </c>
      <c r="D312" s="1">
        <v>6373</v>
      </c>
      <c r="E312" s="1">
        <v>6417</v>
      </c>
      <c r="F312" s="1">
        <v>6331</v>
      </c>
      <c r="G312" s="1">
        <v>5</v>
      </c>
      <c r="H312" s="1">
        <v>2</v>
      </c>
      <c r="I312" s="1">
        <v>1</v>
      </c>
      <c r="J312" s="1">
        <v>1</v>
      </c>
    </row>
    <row r="313" spans="1:10">
      <c r="B313" s="1" t="s">
        <v>18</v>
      </c>
      <c r="C313" s="1">
        <v>9779</v>
      </c>
      <c r="D313" s="1">
        <v>6139</v>
      </c>
      <c r="E313" s="1">
        <v>6156</v>
      </c>
      <c r="F313" s="1">
        <v>6023</v>
      </c>
      <c r="G313" s="1">
        <v>4</v>
      </c>
      <c r="H313" s="1">
        <v>0</v>
      </c>
      <c r="I313" s="1">
        <v>0</v>
      </c>
      <c r="J313" s="1">
        <v>1</v>
      </c>
    </row>
    <row r="314" spans="1:10">
      <c r="B314" s="1" t="s">
        <v>19</v>
      </c>
      <c r="C314" s="1">
        <v>9581</v>
      </c>
      <c r="D314" s="1">
        <v>6031</v>
      </c>
      <c r="E314" s="1">
        <v>5846</v>
      </c>
      <c r="F314" s="1">
        <v>5866</v>
      </c>
      <c r="G314" s="1">
        <v>1</v>
      </c>
      <c r="H314" s="1">
        <v>0</v>
      </c>
      <c r="I314" s="1">
        <v>0</v>
      </c>
      <c r="J314" s="1">
        <v>0</v>
      </c>
    </row>
    <row r="315" spans="1:10">
      <c r="A315" s="1">
        <v>2013</v>
      </c>
      <c r="B315" s="1" t="s">
        <v>8</v>
      </c>
      <c r="C315" s="1">
        <v>9237</v>
      </c>
      <c r="D315" s="1">
        <v>5465</v>
      </c>
      <c r="E315" s="1">
        <v>5619</v>
      </c>
      <c r="F315" s="1">
        <v>5727</v>
      </c>
      <c r="G315" s="1">
        <v>5</v>
      </c>
      <c r="H315" s="1">
        <v>0</v>
      </c>
      <c r="I315" s="1">
        <v>0</v>
      </c>
      <c r="J315" s="1">
        <v>0</v>
      </c>
    </row>
    <row r="316" spans="1:10">
      <c r="B316" s="1" t="s">
        <v>9</v>
      </c>
      <c r="C316" s="1">
        <v>9818</v>
      </c>
      <c r="D316" s="1">
        <v>5527</v>
      </c>
      <c r="E316" s="1">
        <v>5696</v>
      </c>
      <c r="F316" s="1">
        <v>5515</v>
      </c>
      <c r="G316" s="1">
        <v>1</v>
      </c>
      <c r="H316" s="1">
        <v>0</v>
      </c>
      <c r="I316" s="1">
        <v>2</v>
      </c>
      <c r="J316" s="1">
        <v>2</v>
      </c>
    </row>
    <row r="317" spans="1:10">
      <c r="B317" s="1" t="s">
        <v>10</v>
      </c>
      <c r="C317" s="1">
        <v>11638</v>
      </c>
      <c r="D317" s="1">
        <v>6315</v>
      </c>
      <c r="E317" s="1">
        <v>6535</v>
      </c>
      <c r="F317" s="1">
        <v>6388</v>
      </c>
      <c r="G317" s="1">
        <v>2</v>
      </c>
      <c r="H317" s="1">
        <v>0</v>
      </c>
      <c r="I317" s="1">
        <v>0</v>
      </c>
      <c r="J317" s="1">
        <v>0</v>
      </c>
    </row>
    <row r="318" spans="1:10">
      <c r="B318" s="1" t="s">
        <v>11</v>
      </c>
      <c r="C318" s="1">
        <v>10362</v>
      </c>
      <c r="D318" s="1">
        <v>6300</v>
      </c>
      <c r="E318" s="1">
        <v>6114</v>
      </c>
      <c r="F318" s="1">
        <v>6312</v>
      </c>
      <c r="G318" s="1">
        <v>0</v>
      </c>
      <c r="H318" s="1">
        <v>0</v>
      </c>
      <c r="I318" s="1">
        <v>0</v>
      </c>
      <c r="J318" s="1">
        <v>0</v>
      </c>
    </row>
    <row r="319" spans="1:10">
      <c r="B319" s="1" t="s">
        <v>12</v>
      </c>
      <c r="C319" s="1">
        <v>11823</v>
      </c>
      <c r="D319" s="1">
        <v>6179</v>
      </c>
      <c r="E319" s="1">
        <v>6262</v>
      </c>
      <c r="F319" s="1">
        <v>6497</v>
      </c>
      <c r="G319" s="1">
        <v>0</v>
      </c>
      <c r="H319" s="1">
        <v>1</v>
      </c>
      <c r="I319" s="1">
        <v>0</v>
      </c>
      <c r="J319" s="1">
        <v>0</v>
      </c>
    </row>
    <row r="320" spans="1:10">
      <c r="B320" s="1" t="s">
        <v>13</v>
      </c>
      <c r="C320" s="1">
        <v>10655</v>
      </c>
      <c r="D320" s="1">
        <v>5918</v>
      </c>
      <c r="E320" s="1">
        <v>5994</v>
      </c>
      <c r="F320" s="1">
        <v>6299</v>
      </c>
      <c r="G320" s="1">
        <v>3</v>
      </c>
      <c r="H320" s="1">
        <v>0</v>
      </c>
      <c r="I320" s="1">
        <v>0</v>
      </c>
      <c r="J320" s="1">
        <v>2</v>
      </c>
    </row>
    <row r="321" spans="1:10">
      <c r="B321" s="1" t="s">
        <v>14</v>
      </c>
      <c r="C321" s="1">
        <v>9935</v>
      </c>
      <c r="D321" s="1">
        <v>6903</v>
      </c>
      <c r="E321" s="1">
        <v>6154</v>
      </c>
      <c r="F321" s="1">
        <v>6386</v>
      </c>
      <c r="G321" s="1">
        <v>1</v>
      </c>
      <c r="H321" s="1">
        <v>0</v>
      </c>
      <c r="I321" s="1">
        <v>1</v>
      </c>
      <c r="J321" s="1">
        <v>0</v>
      </c>
    </row>
    <row r="322" spans="1:10">
      <c r="B322" s="1" t="s">
        <v>15</v>
      </c>
      <c r="C322" s="1">
        <v>9998</v>
      </c>
      <c r="D322" s="1">
        <v>6145</v>
      </c>
      <c r="E322" s="1">
        <v>5943</v>
      </c>
      <c r="F322" s="1">
        <v>6455</v>
      </c>
      <c r="G322" s="1">
        <v>4</v>
      </c>
      <c r="H322" s="1">
        <v>0</v>
      </c>
      <c r="I322" s="1">
        <v>0</v>
      </c>
      <c r="J322" s="1">
        <v>0</v>
      </c>
    </row>
    <row r="323" spans="1:10">
      <c r="B323" s="1" t="s">
        <v>16</v>
      </c>
      <c r="C323" s="1">
        <v>9023</v>
      </c>
      <c r="D323" s="1">
        <v>6007</v>
      </c>
      <c r="E323" s="1">
        <v>5920</v>
      </c>
      <c r="F323" s="1">
        <v>5999</v>
      </c>
      <c r="G323" s="1">
        <v>2</v>
      </c>
      <c r="H323" s="1">
        <v>0</v>
      </c>
      <c r="I323" s="1">
        <v>0</v>
      </c>
      <c r="J323" s="1">
        <v>0</v>
      </c>
    </row>
    <row r="324" spans="1:10">
      <c r="B324" s="1" t="s">
        <v>17</v>
      </c>
      <c r="C324" s="1">
        <v>10236</v>
      </c>
      <c r="D324" s="1">
        <v>6313</v>
      </c>
      <c r="E324" s="1">
        <v>6226</v>
      </c>
      <c r="F324" s="1">
        <v>6454</v>
      </c>
      <c r="G324" s="1">
        <v>0</v>
      </c>
      <c r="H324" s="1">
        <v>0</v>
      </c>
      <c r="I324" s="1">
        <v>0</v>
      </c>
      <c r="J324" s="1">
        <v>0</v>
      </c>
    </row>
    <row r="325" spans="1:10">
      <c r="B325" s="1" t="s">
        <v>18</v>
      </c>
      <c r="C325" s="1">
        <v>9883</v>
      </c>
      <c r="D325" s="1">
        <v>5984</v>
      </c>
      <c r="E325" s="1">
        <v>5876</v>
      </c>
      <c r="F325" s="1">
        <v>6040</v>
      </c>
      <c r="G325" s="1">
        <v>1</v>
      </c>
      <c r="H325" s="1">
        <v>0</v>
      </c>
      <c r="I325" s="1">
        <v>0</v>
      </c>
      <c r="J325" s="1">
        <v>0</v>
      </c>
    </row>
    <row r="326" spans="1:10">
      <c r="B326" s="1" t="s">
        <v>19</v>
      </c>
      <c r="C326" s="1">
        <v>9268</v>
      </c>
      <c r="D326" s="1">
        <v>5784</v>
      </c>
      <c r="E326" s="1">
        <v>5559</v>
      </c>
      <c r="F326" s="1">
        <v>5779</v>
      </c>
      <c r="G326" s="1">
        <v>0</v>
      </c>
      <c r="H326" s="1">
        <v>0</v>
      </c>
      <c r="I326" s="1">
        <v>0</v>
      </c>
      <c r="J326" s="1">
        <v>0</v>
      </c>
    </row>
    <row r="327" spans="1:10">
      <c r="A327" s="1">
        <v>2014</v>
      </c>
      <c r="B327" s="1" t="s">
        <v>8</v>
      </c>
      <c r="C327" s="1">
        <v>9132</v>
      </c>
      <c r="D327" s="1">
        <v>5554</v>
      </c>
      <c r="E327" s="1">
        <v>5364</v>
      </c>
      <c r="F327" s="1">
        <v>5677</v>
      </c>
      <c r="G327" s="1">
        <v>5</v>
      </c>
      <c r="H327" s="1">
        <v>1</v>
      </c>
      <c r="I327" s="1">
        <v>2</v>
      </c>
      <c r="J327" s="1">
        <v>0</v>
      </c>
    </row>
    <row r="328" spans="1:10">
      <c r="B328" s="1" t="s">
        <v>9</v>
      </c>
      <c r="C328" s="1">
        <v>9837</v>
      </c>
      <c r="D328" s="1">
        <v>5524</v>
      </c>
      <c r="E328" s="1">
        <v>5485</v>
      </c>
      <c r="F328" s="1">
        <v>5705</v>
      </c>
      <c r="G328" s="1">
        <v>2</v>
      </c>
      <c r="H328" s="1">
        <v>0</v>
      </c>
      <c r="I328" s="1">
        <v>0</v>
      </c>
      <c r="J328" s="1">
        <v>0</v>
      </c>
    </row>
    <row r="329" spans="1:10">
      <c r="B329" s="1" t="s">
        <v>10</v>
      </c>
      <c r="C329" s="1">
        <v>11132</v>
      </c>
      <c r="D329" s="1">
        <v>6217</v>
      </c>
      <c r="E329" s="1">
        <v>6084</v>
      </c>
      <c r="F329" s="1">
        <v>6164</v>
      </c>
      <c r="G329" s="1">
        <v>1</v>
      </c>
      <c r="H329" s="1">
        <v>0</v>
      </c>
      <c r="I329" s="1">
        <v>1</v>
      </c>
      <c r="J329" s="1">
        <v>1</v>
      </c>
    </row>
    <row r="330" spans="1:10">
      <c r="B330" s="1" t="s">
        <v>11</v>
      </c>
      <c r="C330" s="1">
        <v>10137</v>
      </c>
      <c r="D330" s="1">
        <v>6226</v>
      </c>
      <c r="E330" s="1">
        <v>5819</v>
      </c>
      <c r="F330" s="1">
        <v>6117</v>
      </c>
      <c r="G330" s="1">
        <v>1</v>
      </c>
      <c r="H330" s="1">
        <v>0</v>
      </c>
      <c r="I330" s="1">
        <v>0</v>
      </c>
      <c r="J330" s="1">
        <v>0</v>
      </c>
    </row>
    <row r="331" spans="1:10">
      <c r="B331" s="1" t="s">
        <v>12</v>
      </c>
      <c r="C331" s="1">
        <v>11339</v>
      </c>
      <c r="D331" s="1">
        <v>6191</v>
      </c>
      <c r="E331" s="1">
        <v>5911</v>
      </c>
      <c r="F331" s="1">
        <v>6257</v>
      </c>
      <c r="G331" s="1">
        <v>1</v>
      </c>
      <c r="H331" s="1">
        <v>0</v>
      </c>
      <c r="I331" s="1">
        <v>0</v>
      </c>
      <c r="J331" s="1">
        <v>0</v>
      </c>
    </row>
    <row r="332" spans="1:10">
      <c r="B332" s="1" t="s">
        <v>13</v>
      </c>
      <c r="C332" s="1">
        <v>9999</v>
      </c>
      <c r="D332" s="1">
        <v>6089</v>
      </c>
      <c r="E332" s="1">
        <v>5814</v>
      </c>
      <c r="F332" s="1">
        <v>6185</v>
      </c>
      <c r="G332" s="1">
        <v>3</v>
      </c>
      <c r="H332" s="1">
        <v>0</v>
      </c>
      <c r="I332" s="1">
        <v>0</v>
      </c>
      <c r="J332" s="1">
        <v>0</v>
      </c>
    </row>
    <row r="333" spans="1:10">
      <c r="B333" s="1" t="s">
        <v>14</v>
      </c>
      <c r="C333" s="1">
        <v>10004</v>
      </c>
      <c r="D333" s="1">
        <v>7062</v>
      </c>
      <c r="E333" s="1">
        <v>5872</v>
      </c>
      <c r="F333" s="1">
        <v>6269</v>
      </c>
      <c r="G333" s="1">
        <v>2</v>
      </c>
      <c r="H333" s="1">
        <v>0</v>
      </c>
      <c r="I333" s="1">
        <v>2</v>
      </c>
      <c r="J333" s="1">
        <v>0</v>
      </c>
    </row>
    <row r="334" spans="1:10">
      <c r="B334" s="1" t="s">
        <v>15</v>
      </c>
      <c r="C334" s="1">
        <v>9606</v>
      </c>
      <c r="D334" s="1">
        <v>6077</v>
      </c>
      <c r="E334" s="1">
        <v>5456</v>
      </c>
      <c r="F334" s="1">
        <v>6223</v>
      </c>
      <c r="G334" s="1">
        <v>3</v>
      </c>
      <c r="H334" s="1">
        <v>0</v>
      </c>
      <c r="I334" s="1">
        <v>0</v>
      </c>
      <c r="J334" s="1">
        <v>0</v>
      </c>
    </row>
    <row r="335" spans="1:10">
      <c r="B335" s="1" t="s">
        <v>16</v>
      </c>
      <c r="C335" s="1">
        <v>9261</v>
      </c>
      <c r="D335" s="1">
        <v>6342</v>
      </c>
      <c r="E335" s="1">
        <v>5628</v>
      </c>
      <c r="F335" s="1">
        <v>6050</v>
      </c>
      <c r="G335" s="1">
        <v>1</v>
      </c>
      <c r="H335" s="1">
        <v>0</v>
      </c>
      <c r="I335" s="1">
        <v>0</v>
      </c>
      <c r="J335" s="1">
        <v>0</v>
      </c>
    </row>
    <row r="336" spans="1:10">
      <c r="B336" s="1" t="s">
        <v>17</v>
      </c>
      <c r="C336" s="1">
        <v>9873</v>
      </c>
      <c r="D336" s="1">
        <v>6234</v>
      </c>
      <c r="E336" s="1">
        <v>5817</v>
      </c>
      <c r="F336" s="1">
        <v>6218</v>
      </c>
      <c r="G336" s="1">
        <v>1</v>
      </c>
      <c r="H336" s="1">
        <v>0</v>
      </c>
      <c r="I336" s="1">
        <v>0</v>
      </c>
      <c r="J336" s="1">
        <v>0</v>
      </c>
    </row>
    <row r="337" spans="1:10">
      <c r="B337" s="1" t="s">
        <v>18</v>
      </c>
      <c r="C337" s="1">
        <v>9149</v>
      </c>
      <c r="D337" s="1">
        <v>5827</v>
      </c>
      <c r="E337" s="1">
        <v>5548</v>
      </c>
      <c r="F337" s="1">
        <v>5873</v>
      </c>
      <c r="G337" s="1">
        <v>2</v>
      </c>
      <c r="H337" s="1">
        <v>0</v>
      </c>
      <c r="I337" s="1">
        <v>1</v>
      </c>
      <c r="J337" s="1">
        <v>0</v>
      </c>
    </row>
    <row r="338" spans="1:10">
      <c r="B338" s="1" t="s">
        <v>19</v>
      </c>
      <c r="C338" s="1">
        <v>9154</v>
      </c>
      <c r="D338" s="1">
        <v>5905</v>
      </c>
      <c r="E338" s="1">
        <v>5386</v>
      </c>
      <c r="F338" s="1">
        <v>5847</v>
      </c>
      <c r="G338" s="1">
        <v>2</v>
      </c>
      <c r="H338" s="1">
        <v>0</v>
      </c>
      <c r="I338" s="1">
        <v>0</v>
      </c>
      <c r="J338" s="1">
        <v>0</v>
      </c>
    </row>
    <row r="339" spans="1:10">
      <c r="A339" s="1">
        <v>2015</v>
      </c>
      <c r="B339" s="1" t="s">
        <v>8</v>
      </c>
      <c r="C339" s="1">
        <v>9119</v>
      </c>
      <c r="D339" s="1">
        <v>5430</v>
      </c>
      <c r="E339" s="1">
        <v>5198</v>
      </c>
      <c r="F339" s="1">
        <v>5504</v>
      </c>
      <c r="G339" s="1">
        <v>3</v>
      </c>
      <c r="H339" s="1">
        <v>1</v>
      </c>
      <c r="I339" s="1">
        <v>1</v>
      </c>
      <c r="J339" s="1">
        <v>0</v>
      </c>
    </row>
    <row r="340" spans="1:10">
      <c r="B340" s="1" t="s">
        <v>9</v>
      </c>
      <c r="C340" s="1">
        <v>9411</v>
      </c>
      <c r="D340" s="1">
        <v>5340</v>
      </c>
      <c r="E340" s="1">
        <v>5179</v>
      </c>
      <c r="F340" s="1">
        <v>5317</v>
      </c>
      <c r="G340" s="1">
        <v>1</v>
      </c>
      <c r="H340" s="1">
        <v>0</v>
      </c>
      <c r="I340" s="1">
        <v>0</v>
      </c>
      <c r="J340" s="1">
        <v>0</v>
      </c>
    </row>
    <row r="341" spans="1:10">
      <c r="B341" s="1" t="s">
        <v>10</v>
      </c>
      <c r="C341" s="1">
        <v>11028</v>
      </c>
      <c r="D341" s="1">
        <v>6136</v>
      </c>
      <c r="E341" s="1">
        <v>6058</v>
      </c>
      <c r="F341" s="1">
        <v>5966</v>
      </c>
      <c r="G341" s="1">
        <v>1</v>
      </c>
      <c r="H341" s="1">
        <v>0</v>
      </c>
      <c r="I341" s="1">
        <v>0</v>
      </c>
      <c r="J341" s="1">
        <v>0</v>
      </c>
    </row>
    <row r="342" spans="1:10">
      <c r="B342" s="1" t="s">
        <v>11</v>
      </c>
      <c r="C342" s="1">
        <v>10198</v>
      </c>
      <c r="D342" s="1">
        <v>6014</v>
      </c>
      <c r="E342" s="1">
        <v>5843</v>
      </c>
      <c r="F342" s="1">
        <v>6018</v>
      </c>
      <c r="G342" s="1">
        <v>2</v>
      </c>
      <c r="H342" s="1">
        <v>0</v>
      </c>
      <c r="I342" s="1">
        <v>1</v>
      </c>
      <c r="J342" s="1">
        <v>0</v>
      </c>
    </row>
    <row r="343" spans="1:10">
      <c r="B343" s="1" t="s">
        <v>12</v>
      </c>
      <c r="C343" s="1">
        <v>11067</v>
      </c>
      <c r="D343" s="1">
        <v>6014</v>
      </c>
      <c r="E343" s="1">
        <v>5843</v>
      </c>
      <c r="F343" s="1">
        <v>6017</v>
      </c>
      <c r="G343" s="1">
        <v>1</v>
      </c>
      <c r="H343" s="1">
        <v>0</v>
      </c>
      <c r="I343" s="1">
        <v>0</v>
      </c>
      <c r="J343" s="1">
        <v>0</v>
      </c>
    </row>
    <row r="344" spans="1:10">
      <c r="B344" s="1" t="s">
        <v>13</v>
      </c>
      <c r="C344" s="1">
        <v>10034</v>
      </c>
      <c r="D344" s="1">
        <v>5887</v>
      </c>
      <c r="E344" s="1">
        <v>5843</v>
      </c>
      <c r="F344" s="1">
        <v>6050</v>
      </c>
      <c r="G344" s="1">
        <v>1</v>
      </c>
      <c r="H344" s="1">
        <v>1</v>
      </c>
      <c r="I344" s="1">
        <v>0</v>
      </c>
      <c r="J344" s="1">
        <v>0</v>
      </c>
    </row>
    <row r="345" spans="1:10">
      <c r="B345" s="1" t="s">
        <v>14</v>
      </c>
      <c r="C345" s="1">
        <v>9672</v>
      </c>
      <c r="D345" s="1">
        <v>6895</v>
      </c>
      <c r="E345" s="1">
        <v>5912</v>
      </c>
      <c r="F345" s="1">
        <v>6034</v>
      </c>
      <c r="G345" s="1">
        <v>4</v>
      </c>
      <c r="H345" s="1">
        <v>0</v>
      </c>
      <c r="I345" s="1">
        <v>0</v>
      </c>
      <c r="J345" s="1">
        <v>0</v>
      </c>
    </row>
    <row r="346" spans="1:10">
      <c r="B346" s="1" t="s">
        <v>15</v>
      </c>
      <c r="C346" s="1">
        <v>9336</v>
      </c>
      <c r="D346" s="1">
        <v>5934</v>
      </c>
      <c r="E346" s="1">
        <v>5522</v>
      </c>
      <c r="F346" s="1">
        <v>5996</v>
      </c>
      <c r="G346" s="1">
        <v>4</v>
      </c>
      <c r="H346" s="1">
        <v>1</v>
      </c>
      <c r="I346" s="1">
        <v>1</v>
      </c>
      <c r="J346" s="1">
        <v>5</v>
      </c>
    </row>
    <row r="347" spans="1:10">
      <c r="B347" s="1" t="s">
        <v>16</v>
      </c>
      <c r="C347" s="1">
        <v>9037</v>
      </c>
      <c r="D347" s="1">
        <v>5829</v>
      </c>
      <c r="E347" s="1">
        <v>5669</v>
      </c>
      <c r="F347" s="1">
        <v>5769</v>
      </c>
      <c r="G347" s="1">
        <v>4</v>
      </c>
      <c r="H347" s="1">
        <v>2</v>
      </c>
      <c r="I347" s="1">
        <v>2</v>
      </c>
      <c r="J347" s="1">
        <v>3</v>
      </c>
    </row>
    <row r="348" spans="1:10">
      <c r="B348" s="1" t="s">
        <v>17</v>
      </c>
      <c r="C348" s="1">
        <v>9904</v>
      </c>
      <c r="D348" s="1">
        <v>6170</v>
      </c>
      <c r="E348" s="1">
        <v>6096</v>
      </c>
      <c r="F348" s="1">
        <v>5958</v>
      </c>
      <c r="G348" s="1">
        <v>2</v>
      </c>
      <c r="H348" s="1">
        <v>1</v>
      </c>
      <c r="I348" s="1">
        <v>1</v>
      </c>
      <c r="J348" s="1">
        <v>0</v>
      </c>
    </row>
    <row r="349" spans="1:10">
      <c r="B349" s="1" t="s">
        <v>18</v>
      </c>
      <c r="C349" s="1">
        <v>9008</v>
      </c>
      <c r="D349" s="1">
        <v>5661</v>
      </c>
      <c r="E349" s="1">
        <v>5592</v>
      </c>
      <c r="F349" s="1">
        <v>5555</v>
      </c>
      <c r="G349" s="1">
        <v>2</v>
      </c>
      <c r="H349" s="1">
        <v>0</v>
      </c>
      <c r="I349" s="1">
        <v>0</v>
      </c>
      <c r="J349" s="1">
        <v>0</v>
      </c>
    </row>
    <row r="350" spans="1:10">
      <c r="B350" s="1" t="s">
        <v>19</v>
      </c>
      <c r="C350" s="1">
        <v>9124</v>
      </c>
      <c r="D350" s="1">
        <v>5514</v>
      </c>
      <c r="E350" s="1">
        <v>5402</v>
      </c>
      <c r="F350" s="1">
        <v>5457</v>
      </c>
      <c r="G350" s="1">
        <v>0</v>
      </c>
      <c r="H350" s="1">
        <v>0</v>
      </c>
      <c r="I350" s="1">
        <v>0</v>
      </c>
      <c r="J350" s="1">
        <v>0</v>
      </c>
    </row>
    <row r="351" spans="1:10">
      <c r="A351" s="1">
        <v>2016</v>
      </c>
      <c r="B351" s="1" t="s">
        <v>8</v>
      </c>
      <c r="C351" s="1">
        <v>9123</v>
      </c>
      <c r="D351" s="1">
        <v>5186</v>
      </c>
      <c r="E351" s="1">
        <v>5210</v>
      </c>
      <c r="F351" s="1">
        <v>5315</v>
      </c>
      <c r="G351" s="1">
        <v>6</v>
      </c>
      <c r="H351" s="1">
        <v>0</v>
      </c>
      <c r="I351" s="1">
        <v>0</v>
      </c>
      <c r="J351" s="1">
        <v>0</v>
      </c>
    </row>
    <row r="352" spans="1:10">
      <c r="B352" s="1" t="s">
        <v>9</v>
      </c>
      <c r="C352" s="1">
        <v>9510</v>
      </c>
      <c r="D352" s="1">
        <v>5326</v>
      </c>
      <c r="E352" s="1">
        <v>5349</v>
      </c>
      <c r="F352" s="1">
        <v>5346</v>
      </c>
      <c r="G352" s="1">
        <v>9</v>
      </c>
      <c r="H352" s="1">
        <v>2</v>
      </c>
      <c r="I352" s="1">
        <v>1</v>
      </c>
      <c r="J352" s="1">
        <v>0</v>
      </c>
    </row>
    <row r="353" spans="1:10">
      <c r="B353" s="1" t="s">
        <v>10</v>
      </c>
      <c r="C353" s="1">
        <v>11307</v>
      </c>
      <c r="D353" s="1">
        <v>6060</v>
      </c>
      <c r="E353" s="1">
        <v>6171</v>
      </c>
      <c r="F353" s="1">
        <v>5991</v>
      </c>
      <c r="G353" s="1">
        <v>5</v>
      </c>
      <c r="H353" s="1">
        <v>0</v>
      </c>
      <c r="I353" s="1">
        <v>0</v>
      </c>
      <c r="J353" s="1">
        <v>1</v>
      </c>
    </row>
    <row r="354" spans="1:10">
      <c r="B354" s="1" t="s">
        <v>11</v>
      </c>
      <c r="C354" s="1">
        <v>9786</v>
      </c>
      <c r="D354" s="1">
        <v>5843</v>
      </c>
      <c r="E354" s="1">
        <v>5707</v>
      </c>
      <c r="F354" s="1">
        <v>5728</v>
      </c>
      <c r="G354" s="1">
        <v>4</v>
      </c>
      <c r="H354" s="1">
        <v>1</v>
      </c>
      <c r="I354" s="1">
        <v>1</v>
      </c>
      <c r="J354" s="1">
        <v>1</v>
      </c>
    </row>
    <row r="355" spans="1:10">
      <c r="B355" s="1" t="s">
        <v>12</v>
      </c>
      <c r="C355" s="1">
        <v>10455</v>
      </c>
      <c r="D355" s="1">
        <v>5901</v>
      </c>
      <c r="E355" s="1">
        <v>5584</v>
      </c>
      <c r="F355" s="1">
        <v>5732</v>
      </c>
      <c r="G355" s="1">
        <v>4</v>
      </c>
      <c r="H355" s="1">
        <v>1</v>
      </c>
      <c r="I355" s="1">
        <v>3</v>
      </c>
      <c r="J355" s="1">
        <v>10</v>
      </c>
    </row>
    <row r="356" spans="1:10">
      <c r="B356" s="1" t="s">
        <v>13</v>
      </c>
      <c r="C356" s="1">
        <v>10211</v>
      </c>
      <c r="D356" s="1">
        <v>5975</v>
      </c>
      <c r="E356" s="1">
        <v>5661</v>
      </c>
      <c r="F356" s="1">
        <v>5798</v>
      </c>
      <c r="G356" s="1">
        <v>3</v>
      </c>
      <c r="H356" s="1">
        <v>4</v>
      </c>
      <c r="I356" s="1">
        <v>3</v>
      </c>
      <c r="J356" s="1">
        <v>7</v>
      </c>
    </row>
    <row r="357" spans="1:10">
      <c r="B357" s="1" t="s">
        <v>14</v>
      </c>
      <c r="C357" s="1">
        <v>9371</v>
      </c>
      <c r="D357" s="1">
        <v>6702</v>
      </c>
      <c r="E357" s="1">
        <v>5658</v>
      </c>
      <c r="F357" s="1">
        <v>5717</v>
      </c>
      <c r="G357" s="1">
        <v>3</v>
      </c>
      <c r="H357" s="1">
        <v>0</v>
      </c>
      <c r="I357" s="1">
        <v>0</v>
      </c>
      <c r="J357" s="1">
        <v>2</v>
      </c>
    </row>
    <row r="358" spans="1:10">
      <c r="B358" s="1" t="s">
        <v>15</v>
      </c>
      <c r="C358" s="1">
        <v>9731</v>
      </c>
      <c r="D358" s="1">
        <v>6315</v>
      </c>
      <c r="E358" s="1">
        <v>5742</v>
      </c>
      <c r="F358" s="1">
        <v>6262</v>
      </c>
      <c r="G358" s="1">
        <v>4</v>
      </c>
      <c r="H358" s="1">
        <v>0</v>
      </c>
      <c r="I358" s="1">
        <v>0</v>
      </c>
      <c r="J358" s="1">
        <v>0</v>
      </c>
    </row>
    <row r="359" spans="1:10">
      <c r="B359" s="1" t="s">
        <v>16</v>
      </c>
      <c r="C359" s="1">
        <v>9175</v>
      </c>
      <c r="D359" s="1">
        <v>5968</v>
      </c>
      <c r="E359" s="1">
        <v>5731</v>
      </c>
      <c r="F359" s="1">
        <v>5688</v>
      </c>
      <c r="G359" s="1">
        <v>1</v>
      </c>
      <c r="H359" s="1">
        <v>0</v>
      </c>
      <c r="I359" s="1">
        <v>0</v>
      </c>
      <c r="J359" s="1">
        <v>0</v>
      </c>
    </row>
    <row r="360" spans="1:10">
      <c r="B360" s="1" t="s">
        <v>17</v>
      </c>
      <c r="C360" s="1">
        <v>9266</v>
      </c>
      <c r="D360" s="1">
        <v>6034</v>
      </c>
      <c r="E360" s="1">
        <v>5778</v>
      </c>
      <c r="F360" s="1">
        <v>5661</v>
      </c>
      <c r="G360" s="1">
        <v>0</v>
      </c>
      <c r="H360" s="1">
        <v>0</v>
      </c>
      <c r="I360" s="1">
        <v>0</v>
      </c>
      <c r="J360" s="1">
        <v>0</v>
      </c>
    </row>
    <row r="361" spans="1:10">
      <c r="B361" s="1" t="s">
        <v>18</v>
      </c>
      <c r="C361" s="1">
        <v>9188</v>
      </c>
      <c r="D361" s="1">
        <v>5623</v>
      </c>
      <c r="E361" s="1">
        <v>5548</v>
      </c>
      <c r="F361" s="1">
        <v>5492</v>
      </c>
      <c r="G361" s="1">
        <v>4</v>
      </c>
      <c r="H361" s="1">
        <v>0</v>
      </c>
      <c r="I361" s="1">
        <v>0</v>
      </c>
      <c r="J361" s="1">
        <v>1</v>
      </c>
    </row>
    <row r="362" spans="1:10">
      <c r="B362" s="1" t="s">
        <v>19</v>
      </c>
      <c r="C362" s="1">
        <v>9134</v>
      </c>
      <c r="D362" s="1">
        <v>5330</v>
      </c>
      <c r="E362" s="1">
        <v>5313</v>
      </c>
      <c r="F362" s="1">
        <v>5309</v>
      </c>
      <c r="G362" s="1">
        <v>3</v>
      </c>
      <c r="H362" s="1">
        <v>1</v>
      </c>
      <c r="I362" s="1">
        <v>0</v>
      </c>
      <c r="J362" s="1">
        <v>3</v>
      </c>
    </row>
    <row r="363" spans="1:10">
      <c r="A363" s="1">
        <v>2017</v>
      </c>
      <c r="B363" s="1" t="s">
        <v>8</v>
      </c>
      <c r="C363" s="1">
        <v>8769</v>
      </c>
      <c r="D363" s="1">
        <v>5171</v>
      </c>
      <c r="E363" s="1">
        <v>5018</v>
      </c>
      <c r="F363" s="1">
        <v>5292</v>
      </c>
      <c r="G363" s="1">
        <v>5</v>
      </c>
      <c r="H363" s="1">
        <v>0</v>
      </c>
      <c r="I363" s="1">
        <v>1</v>
      </c>
      <c r="J363" s="1">
        <v>2</v>
      </c>
    </row>
    <row r="364" spans="1:10">
      <c r="B364" s="1" t="s">
        <v>9</v>
      </c>
      <c r="C364" s="1">
        <v>9514</v>
      </c>
      <c r="D364" s="1">
        <v>5207</v>
      </c>
      <c r="E364" s="1">
        <v>5102</v>
      </c>
      <c r="F364" s="1">
        <v>5482</v>
      </c>
      <c r="G364" s="1">
        <v>2</v>
      </c>
      <c r="H364" s="1">
        <v>0</v>
      </c>
      <c r="I364" s="1">
        <v>1</v>
      </c>
      <c r="J364" s="1">
        <v>0</v>
      </c>
    </row>
    <row r="365" spans="1:10">
      <c r="B365" s="1" t="s">
        <v>10</v>
      </c>
      <c r="C365" s="1">
        <v>10943</v>
      </c>
      <c r="D365" s="1">
        <v>6032</v>
      </c>
      <c r="E365" s="1">
        <v>5928</v>
      </c>
      <c r="F365" s="1">
        <v>6152</v>
      </c>
      <c r="G365" s="1">
        <v>0</v>
      </c>
      <c r="H365" s="1">
        <v>0</v>
      </c>
      <c r="I365" s="1">
        <v>0</v>
      </c>
      <c r="J365" s="1">
        <v>2</v>
      </c>
    </row>
    <row r="366" spans="1:10">
      <c r="B366" s="1" t="s">
        <v>11</v>
      </c>
      <c r="C366" s="1">
        <v>9506</v>
      </c>
      <c r="D366" s="1">
        <v>5753</v>
      </c>
      <c r="E366" s="1">
        <v>5555</v>
      </c>
      <c r="F366" s="1">
        <v>5785</v>
      </c>
      <c r="G366" s="1">
        <v>1</v>
      </c>
      <c r="H366" s="1">
        <v>0</v>
      </c>
      <c r="I366" s="1">
        <v>0</v>
      </c>
      <c r="J366" s="1">
        <v>1</v>
      </c>
    </row>
    <row r="367" spans="1:10">
      <c r="B367" s="1" t="s">
        <v>12</v>
      </c>
      <c r="C367" s="1">
        <v>10129</v>
      </c>
      <c r="D367" s="1">
        <v>5910</v>
      </c>
      <c r="E367" s="1">
        <v>5474</v>
      </c>
      <c r="F367" s="1">
        <v>5993</v>
      </c>
      <c r="G367" s="1">
        <v>1</v>
      </c>
      <c r="H367" s="1">
        <v>1</v>
      </c>
      <c r="I367" s="1">
        <v>0</v>
      </c>
      <c r="J367" s="1">
        <v>0</v>
      </c>
    </row>
    <row r="368" spans="1:10">
      <c r="B368" s="1" t="s">
        <v>13</v>
      </c>
      <c r="C368" s="1">
        <v>9682</v>
      </c>
      <c r="D368" s="1">
        <v>5737</v>
      </c>
      <c r="E368" s="1">
        <v>5519</v>
      </c>
      <c r="F368" s="1">
        <v>5968</v>
      </c>
      <c r="G368" s="1">
        <v>1</v>
      </c>
      <c r="H368" s="1">
        <v>0</v>
      </c>
      <c r="I368" s="1">
        <v>0</v>
      </c>
      <c r="J368" s="1">
        <v>0</v>
      </c>
    </row>
    <row r="369" spans="1:10">
      <c r="B369" s="1" t="s">
        <v>14</v>
      </c>
      <c r="C369" s="1">
        <v>8952</v>
      </c>
      <c r="D369" s="1">
        <v>6677</v>
      </c>
      <c r="E369" s="1">
        <v>5527</v>
      </c>
      <c r="F369" s="1">
        <v>5993</v>
      </c>
      <c r="G369" s="1">
        <v>0</v>
      </c>
      <c r="H369" s="1">
        <v>0</v>
      </c>
      <c r="I369" s="1">
        <v>0</v>
      </c>
      <c r="J369" s="1">
        <v>0</v>
      </c>
    </row>
    <row r="370" spans="1:10">
      <c r="B370" s="1" t="s">
        <v>15</v>
      </c>
      <c r="C370" s="1">
        <v>9062</v>
      </c>
      <c r="D370" s="1">
        <v>5779</v>
      </c>
      <c r="E370" s="1">
        <v>5254</v>
      </c>
      <c r="F370" s="1">
        <v>6146</v>
      </c>
      <c r="G370" s="1">
        <v>2</v>
      </c>
      <c r="H370" s="1">
        <v>0</v>
      </c>
      <c r="I370" s="1">
        <v>0</v>
      </c>
      <c r="J370" s="1">
        <v>0</v>
      </c>
    </row>
    <row r="371" spans="1:10">
      <c r="B371" s="1" t="s">
        <v>16</v>
      </c>
      <c r="C371" s="1">
        <v>9025</v>
      </c>
      <c r="D371" s="1">
        <v>5805</v>
      </c>
      <c r="E371" s="1">
        <v>5650</v>
      </c>
      <c r="F371" s="1">
        <v>5862</v>
      </c>
      <c r="G371" s="1">
        <v>0</v>
      </c>
      <c r="H371" s="1">
        <v>0</v>
      </c>
      <c r="I371" s="1">
        <v>0</v>
      </c>
      <c r="J371" s="1">
        <v>0</v>
      </c>
    </row>
    <row r="372" spans="1:10">
      <c r="B372" s="1" t="s">
        <v>17</v>
      </c>
      <c r="C372" s="1">
        <v>8823</v>
      </c>
      <c r="D372" s="1">
        <v>5912</v>
      </c>
      <c r="E372" s="1">
        <v>5709</v>
      </c>
      <c r="F372" s="1">
        <v>6091</v>
      </c>
      <c r="G372" s="1">
        <v>1</v>
      </c>
      <c r="H372" s="1">
        <v>0</v>
      </c>
      <c r="I372" s="1">
        <v>0</v>
      </c>
      <c r="J372" s="1">
        <v>0</v>
      </c>
    </row>
    <row r="373" spans="1:10">
      <c r="B373" s="1" t="s">
        <v>18</v>
      </c>
      <c r="C373" s="1">
        <v>8801</v>
      </c>
      <c r="D373" s="1">
        <v>5346</v>
      </c>
      <c r="E373" s="1">
        <v>5387</v>
      </c>
      <c r="F373" s="1">
        <v>5750</v>
      </c>
      <c r="G373" s="1">
        <v>0</v>
      </c>
      <c r="H373" s="1">
        <v>0</v>
      </c>
      <c r="I373" s="1">
        <v>0</v>
      </c>
      <c r="J373" s="1">
        <v>0</v>
      </c>
    </row>
    <row r="374" spans="1:10">
      <c r="B374" s="1" t="s">
        <v>19</v>
      </c>
      <c r="C374" s="1">
        <v>8856</v>
      </c>
      <c r="D374" s="1">
        <v>5356</v>
      </c>
      <c r="E374" s="1">
        <v>5257</v>
      </c>
      <c r="F374" s="1">
        <v>5635</v>
      </c>
      <c r="G374" s="1">
        <v>0</v>
      </c>
      <c r="H374" s="1">
        <v>0</v>
      </c>
      <c r="I374" s="1">
        <v>0</v>
      </c>
      <c r="J374" s="1">
        <v>0</v>
      </c>
    </row>
    <row r="375" spans="1:10">
      <c r="A375" s="1">
        <v>2018</v>
      </c>
      <c r="B375" s="1" t="s">
        <v>8</v>
      </c>
      <c r="C375" s="1">
        <v>8196</v>
      </c>
      <c r="D375" s="1">
        <v>5133</v>
      </c>
      <c r="E375" s="1">
        <v>5038</v>
      </c>
      <c r="F375" s="1">
        <v>5485</v>
      </c>
      <c r="G375" s="1">
        <v>0</v>
      </c>
      <c r="H375" s="1">
        <v>0</v>
      </c>
      <c r="I375" s="1">
        <v>0</v>
      </c>
      <c r="J375" s="1">
        <v>0</v>
      </c>
    </row>
    <row r="376" spans="1:10">
      <c r="B376" s="1" t="s">
        <v>9</v>
      </c>
      <c r="C376" s="1">
        <v>8978</v>
      </c>
      <c r="D376" s="1">
        <v>5345</v>
      </c>
      <c r="E376" s="1">
        <v>5085</v>
      </c>
      <c r="F376" s="1">
        <v>5846</v>
      </c>
      <c r="G376" s="1">
        <v>0</v>
      </c>
      <c r="H376" s="1">
        <v>0</v>
      </c>
      <c r="I376" s="1">
        <v>0</v>
      </c>
      <c r="J376" s="1">
        <v>0</v>
      </c>
    </row>
    <row r="377" spans="1:10">
      <c r="B377" s="1" t="s">
        <v>10</v>
      </c>
      <c r="C377" s="1">
        <v>10675</v>
      </c>
      <c r="D377" s="1">
        <v>5720</v>
      </c>
      <c r="E377" s="1">
        <v>5974</v>
      </c>
      <c r="F377" s="1">
        <v>6345</v>
      </c>
      <c r="G377" s="1">
        <v>0</v>
      </c>
      <c r="H377" s="1">
        <v>0</v>
      </c>
      <c r="I377" s="1">
        <v>0</v>
      </c>
      <c r="J377" s="1">
        <v>0</v>
      </c>
    </row>
    <row r="378" spans="1:10">
      <c r="B378" s="1" t="s">
        <v>11</v>
      </c>
      <c r="C378" s="1">
        <v>8834</v>
      </c>
      <c r="D378" s="1">
        <v>5419</v>
      </c>
      <c r="E378" s="1">
        <v>5444</v>
      </c>
      <c r="F378" s="1">
        <v>6010</v>
      </c>
      <c r="G378" s="1">
        <v>1</v>
      </c>
      <c r="H378" s="1">
        <v>0</v>
      </c>
      <c r="I378" s="1">
        <v>0</v>
      </c>
      <c r="J378" s="1">
        <v>0</v>
      </c>
    </row>
    <row r="379" spans="1:10">
      <c r="B379" s="1" t="s">
        <v>12</v>
      </c>
      <c r="C379" s="1">
        <v>9398</v>
      </c>
      <c r="D379" s="1">
        <v>5583</v>
      </c>
      <c r="E379" s="1">
        <v>5531</v>
      </c>
      <c r="F379" s="1">
        <v>6202</v>
      </c>
      <c r="G379" s="1">
        <v>0</v>
      </c>
      <c r="H379" s="1">
        <v>0</v>
      </c>
      <c r="I379" s="1">
        <v>0</v>
      </c>
      <c r="J379" s="1">
        <v>0</v>
      </c>
    </row>
    <row r="380" spans="1:10">
      <c r="B380" s="1" t="s">
        <v>13</v>
      </c>
      <c r="C380" s="1">
        <v>8951</v>
      </c>
      <c r="D380" s="1">
        <v>5769</v>
      </c>
      <c r="E380" s="1">
        <v>5703</v>
      </c>
      <c r="F380" s="1">
        <v>6442</v>
      </c>
      <c r="G380" s="1">
        <v>2</v>
      </c>
      <c r="H380" s="1">
        <v>0</v>
      </c>
      <c r="I380" s="1">
        <v>0</v>
      </c>
      <c r="J380" s="1">
        <v>0</v>
      </c>
    </row>
    <row r="381" spans="1:10">
      <c r="B381" s="1" t="s">
        <v>14</v>
      </c>
      <c r="C381" s="1">
        <v>7748</v>
      </c>
      <c r="D381" s="1">
        <v>6427</v>
      </c>
      <c r="E381" s="1">
        <v>5564</v>
      </c>
      <c r="F381" s="1">
        <v>6331</v>
      </c>
      <c r="G381" s="1">
        <v>0</v>
      </c>
      <c r="H381" s="1">
        <v>1</v>
      </c>
      <c r="I381" s="1">
        <v>0</v>
      </c>
      <c r="J381" s="1">
        <v>0</v>
      </c>
    </row>
    <row r="382" spans="1:10">
      <c r="B382" s="1" t="s">
        <v>15</v>
      </c>
      <c r="C382" s="1">
        <v>8156</v>
      </c>
      <c r="D382" s="1">
        <v>5594</v>
      </c>
      <c r="E382" s="1">
        <v>5221</v>
      </c>
      <c r="F382" s="1">
        <v>6549</v>
      </c>
      <c r="G382" s="1">
        <v>1</v>
      </c>
      <c r="H382" s="1">
        <v>1</v>
      </c>
      <c r="I382" s="1">
        <v>1</v>
      </c>
      <c r="J382" s="1">
        <v>0</v>
      </c>
    </row>
    <row r="383" spans="1:10">
      <c r="B383" s="1" t="s">
        <v>16</v>
      </c>
      <c r="C383" s="1">
        <v>7805</v>
      </c>
      <c r="D383" s="1">
        <v>5369</v>
      </c>
      <c r="E383" s="1">
        <v>5473</v>
      </c>
      <c r="F383" s="1">
        <v>5781</v>
      </c>
      <c r="G383" s="1">
        <v>1</v>
      </c>
      <c r="H383" s="1">
        <v>1</v>
      </c>
      <c r="I383" s="1">
        <v>0</v>
      </c>
      <c r="J383" s="1">
        <v>1</v>
      </c>
    </row>
    <row r="384" spans="1:10">
      <c r="B384" s="1" t="s">
        <v>17</v>
      </c>
      <c r="C384" s="1">
        <v>8092</v>
      </c>
      <c r="D384" s="1">
        <v>5562</v>
      </c>
      <c r="E384" s="1">
        <v>5717</v>
      </c>
      <c r="F384" s="1">
        <v>6078</v>
      </c>
      <c r="G384" s="1">
        <v>2</v>
      </c>
      <c r="H384" s="1">
        <v>1</v>
      </c>
      <c r="I384" s="1">
        <v>0</v>
      </c>
      <c r="J384" s="1">
        <v>0</v>
      </c>
    </row>
    <row r="385" spans="1:10">
      <c r="B385" s="1" t="s">
        <v>18</v>
      </c>
      <c r="C385" s="1">
        <v>8111</v>
      </c>
      <c r="D385" s="1">
        <v>5235</v>
      </c>
      <c r="E385" s="1">
        <v>5432</v>
      </c>
      <c r="F385" s="1">
        <v>5840</v>
      </c>
      <c r="G385" s="1">
        <v>2</v>
      </c>
      <c r="H385" s="1">
        <v>0</v>
      </c>
      <c r="I385" s="1">
        <v>0</v>
      </c>
      <c r="J385" s="1">
        <v>0</v>
      </c>
    </row>
    <row r="386" spans="1:10">
      <c r="B386" s="1" t="s">
        <v>19</v>
      </c>
      <c r="C386" s="1">
        <v>7787</v>
      </c>
      <c r="D386" s="1">
        <v>4830</v>
      </c>
      <c r="E386" s="1">
        <v>5134</v>
      </c>
      <c r="F386" s="1">
        <v>5494</v>
      </c>
      <c r="G386" s="1">
        <v>0</v>
      </c>
      <c r="H386" s="1">
        <v>0</v>
      </c>
      <c r="I386" s="1">
        <v>0</v>
      </c>
      <c r="J386" s="1">
        <v>0</v>
      </c>
    </row>
    <row r="387" spans="1:10">
      <c r="A387" s="1">
        <v>2019</v>
      </c>
      <c r="B387" s="1" t="s">
        <v>8</v>
      </c>
      <c r="C387" s="1">
        <v>7417</v>
      </c>
      <c r="D387" s="1">
        <v>4590</v>
      </c>
      <c r="E387" s="1">
        <v>4923</v>
      </c>
      <c r="F387" s="1">
        <v>5321</v>
      </c>
      <c r="G387" s="1">
        <v>0</v>
      </c>
      <c r="H387" s="1">
        <v>0</v>
      </c>
      <c r="I387" s="1">
        <v>0</v>
      </c>
      <c r="J387" s="1">
        <v>0</v>
      </c>
    </row>
    <row r="388" spans="1:10">
      <c r="B388" s="1" t="s">
        <v>9</v>
      </c>
      <c r="C388" s="1">
        <v>8034</v>
      </c>
      <c r="D388" s="1">
        <v>4571</v>
      </c>
      <c r="E388" s="1">
        <v>5065</v>
      </c>
      <c r="F388" s="1">
        <v>5413</v>
      </c>
      <c r="G388" s="1">
        <v>1</v>
      </c>
      <c r="H388" s="1">
        <v>1</v>
      </c>
      <c r="I388" s="1">
        <v>0</v>
      </c>
      <c r="J388" s="1">
        <v>1</v>
      </c>
    </row>
    <row r="389" spans="1:10">
      <c r="B389" s="1" t="s">
        <v>10</v>
      </c>
      <c r="C389" s="1">
        <v>9317</v>
      </c>
      <c r="D389" s="1">
        <v>5293</v>
      </c>
      <c r="E389" s="1">
        <v>5760</v>
      </c>
      <c r="F389" s="1">
        <v>6083</v>
      </c>
      <c r="G389" s="1">
        <v>0</v>
      </c>
      <c r="H389" s="1">
        <v>0</v>
      </c>
      <c r="I389" s="1">
        <v>0</v>
      </c>
      <c r="J389" s="1">
        <v>0</v>
      </c>
    </row>
    <row r="390" spans="1:10">
      <c r="B390" s="1" t="s">
        <v>11</v>
      </c>
      <c r="C390" s="1">
        <v>8154</v>
      </c>
      <c r="D390" s="1">
        <v>4799</v>
      </c>
      <c r="E390" s="1">
        <v>4938</v>
      </c>
      <c r="F390" s="1">
        <v>5926</v>
      </c>
      <c r="G390" s="1">
        <v>0</v>
      </c>
      <c r="H390" s="1">
        <v>0</v>
      </c>
      <c r="I390" s="1">
        <v>0</v>
      </c>
      <c r="J390" s="1">
        <v>2</v>
      </c>
    </row>
    <row r="391" spans="1:10">
      <c r="B391" s="1" t="s">
        <v>12</v>
      </c>
      <c r="C391" s="1">
        <v>8880</v>
      </c>
      <c r="D391" s="1">
        <v>4884</v>
      </c>
      <c r="E391" s="1">
        <v>4898</v>
      </c>
      <c r="F391" s="1">
        <v>5965</v>
      </c>
      <c r="G391" s="1">
        <v>0</v>
      </c>
      <c r="H391" s="1">
        <v>0</v>
      </c>
      <c r="I391" s="1">
        <v>0</v>
      </c>
      <c r="J391" s="1">
        <v>0</v>
      </c>
    </row>
    <row r="392" spans="1:10">
      <c r="B392" s="1" t="s">
        <v>13</v>
      </c>
      <c r="C392" s="1">
        <v>8343</v>
      </c>
      <c r="D392" s="1">
        <v>4861</v>
      </c>
      <c r="E392" s="1">
        <v>5070</v>
      </c>
      <c r="F392" s="1">
        <v>6146</v>
      </c>
      <c r="G392" s="1">
        <v>2</v>
      </c>
      <c r="H392" s="1">
        <v>0</v>
      </c>
      <c r="I392" s="1">
        <v>0</v>
      </c>
      <c r="J392" s="1">
        <v>0</v>
      </c>
    </row>
    <row r="393" spans="1:10">
      <c r="B393" s="1" t="s">
        <v>14</v>
      </c>
      <c r="C393" s="1">
        <v>7802</v>
      </c>
      <c r="D393" s="1">
        <v>5835</v>
      </c>
      <c r="E393" s="1">
        <v>5080</v>
      </c>
      <c r="F393" s="1">
        <v>6447</v>
      </c>
      <c r="G393" s="1">
        <v>0</v>
      </c>
      <c r="H393" s="1">
        <v>0</v>
      </c>
      <c r="I393" s="1">
        <v>0</v>
      </c>
      <c r="J393" s="1">
        <v>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Index</vt:lpstr>
      <vt:lpstr>Nikkei</vt:lpstr>
      <vt:lpstr>Mainichi</vt:lpstr>
      <vt:lpstr>Asahi</vt:lpstr>
      <vt:lpstr>Yomiuri</vt:lpstr>
      <vt:lpstr>RawData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Arata Ito</dc:creator>
  <cp:lastModifiedBy>Arata Ito</cp:lastModifiedBy>
  <dcterms:created xsi:type="dcterms:W3CDTF">2019-07-08T12:52:56Z</dcterms:created>
  <dcterms:modified xsi:type="dcterms:W3CDTF">2019-08-09T10:46:34Z</dcterms:modified>
</cp:coreProperties>
</file>